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 Results" sheetId="2" state="visible" r:id="rId2"/>
    <sheet xmlns:r="http://schemas.openxmlformats.org/officeDocument/2006/relationships" name="Methodology" sheetId="3" state="visible" r:id="rId3"/>
  </sheets>
  <definedNames>
    <definedName name="_xlnm._FilterDatabase" localSheetId="1" hidden="1">'All Results'!$A$1:$I$199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sz val="16"/>
    </font>
    <font>
      <name val="Arial"/>
      <i val="1"/>
      <color rgb="00595959"/>
    </font>
    <font>
      <name val="Arial"/>
      <b val="1"/>
    </font>
    <font>
      <name val="Arial"/>
      <b val="1"/>
      <sz val="13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9" fontId="5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  <xf numFmtId="3" fontId="2" fillId="0" borderId="1" pivotButton="0" quotePrefix="0" xfId="0"/>
    <xf numFmtId="0" fontId="7" fillId="0" borderId="0" pivotButton="0" quotePrefix="0" xfId="0"/>
    <xf numFmtId="0" fontId="5" fillId="0" borderId="0" applyAlignment="1" pivotButton="0" quotePrefix="0" xfId="0">
      <alignment vertical="top"/>
    </xf>
  </cellXfs>
  <cellStyles count="1">
    <cellStyle name="Normal" xfId="0" builtinId="0" hidden="0"/>
  </cellStyles>
  <dxfs count="1">
    <dxf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California AI Visibility Index — Pilot (September 2026)</t>
        </is>
      </c>
    </row>
    <row r="2">
      <c r="A2" s="2" t="inlineStr">
        <is>
          <t>Who ChatGPT and Perplexity recommend for "best {industry} in {city}, CA" — 5 cities × 4 industries × 2 AI tools</t>
        </is>
      </c>
    </row>
    <row r="4">
      <c r="A4" s="3" t="inlineStr">
        <is>
          <t>Agreement between ChatGPT and Perplexity (businesses named by both, top 5 each)</t>
        </is>
      </c>
    </row>
    <row r="5">
      <c r="A5" s="4" t="inlineStr">
        <is>
          <t>City</t>
        </is>
      </c>
      <c r="B5" s="4" t="inlineStr">
        <is>
          <t>Dentist</t>
        </is>
      </c>
      <c r="C5" s="4" t="inlineStr">
        <is>
          <t>Personal Injury Lawyer</t>
        </is>
      </c>
      <c r="D5" s="4" t="inlineStr">
        <is>
          <t>Plumber</t>
        </is>
      </c>
      <c r="E5" s="4" t="inlineStr">
        <is>
          <t>Landscaping</t>
        </is>
      </c>
      <c r="F5" s="4" t="inlineStr">
        <is>
          <t>Total</t>
        </is>
      </c>
    </row>
    <row r="6">
      <c r="A6" s="3" t="inlineStr">
        <is>
          <t>Bakersfield</t>
        </is>
      </c>
      <c r="B6" s="5">
        <f>COUNTIFS('All Results'!$A:$A,"Perplexity",'All Results'!$B:$B,$A6,'All Results'!$C:$C,B$5,'All Results'!$I:$I,"YES")</f>
        <v/>
      </c>
      <c r="C6" s="5">
        <f>COUNTIFS('All Results'!$A:$A,"Perplexity",'All Results'!$B:$B,$A6,'All Results'!$C:$C,C$5,'All Results'!$I:$I,"YES")</f>
        <v/>
      </c>
      <c r="D6" s="5">
        <f>COUNTIFS('All Results'!$A:$A,"Perplexity",'All Results'!$B:$B,$A6,'All Results'!$C:$C,D$5,'All Results'!$I:$I,"YES")</f>
        <v/>
      </c>
      <c r="E6" s="5">
        <f>COUNTIFS('All Results'!$A:$A,"Perplexity",'All Results'!$B:$B,$A6,'All Results'!$C:$C,E$5,'All Results'!$I:$I,"YES")</f>
        <v/>
      </c>
      <c r="F6" s="3">
        <f>SUM(B6:E6)</f>
        <v/>
      </c>
    </row>
    <row r="7">
      <c r="A7" s="3" t="inlineStr">
        <is>
          <t>Fresno</t>
        </is>
      </c>
      <c r="B7" s="5">
        <f>COUNTIFS('All Results'!$A:$A,"Perplexity",'All Results'!$B:$B,$A7,'All Results'!$C:$C,B$5,'All Results'!$I:$I,"YES")</f>
        <v/>
      </c>
      <c r="C7" s="5">
        <f>COUNTIFS('All Results'!$A:$A,"Perplexity",'All Results'!$B:$B,$A7,'All Results'!$C:$C,C$5,'All Results'!$I:$I,"YES")</f>
        <v/>
      </c>
      <c r="D7" s="5">
        <f>COUNTIFS('All Results'!$A:$A,"Perplexity",'All Results'!$B:$B,$A7,'All Results'!$C:$C,D$5,'All Results'!$I:$I,"YES")</f>
        <v/>
      </c>
      <c r="E7" s="5">
        <f>COUNTIFS('All Results'!$A:$A,"Perplexity",'All Results'!$B:$B,$A7,'All Results'!$C:$C,E$5,'All Results'!$I:$I,"YES")</f>
        <v/>
      </c>
      <c r="F7" s="3">
        <f>SUM(B7:E7)</f>
        <v/>
      </c>
    </row>
    <row r="8">
      <c r="A8" s="3" t="inlineStr">
        <is>
          <t>Los Angeles</t>
        </is>
      </c>
      <c r="B8" s="5">
        <f>COUNTIFS('All Results'!$A:$A,"Perplexity",'All Results'!$B:$B,$A8,'All Results'!$C:$C,B$5,'All Results'!$I:$I,"YES")</f>
        <v/>
      </c>
      <c r="C8" s="5">
        <f>COUNTIFS('All Results'!$A:$A,"Perplexity",'All Results'!$B:$B,$A8,'All Results'!$C:$C,C$5,'All Results'!$I:$I,"YES")</f>
        <v/>
      </c>
      <c r="D8" s="5">
        <f>COUNTIFS('All Results'!$A:$A,"Perplexity",'All Results'!$B:$B,$A8,'All Results'!$C:$C,D$5,'All Results'!$I:$I,"YES")</f>
        <v/>
      </c>
      <c r="E8" s="5">
        <f>COUNTIFS('All Results'!$A:$A,"Perplexity",'All Results'!$B:$B,$A8,'All Results'!$C:$C,E$5,'All Results'!$I:$I,"YES")</f>
        <v/>
      </c>
      <c r="F8" s="3">
        <f>SUM(B8:E8)</f>
        <v/>
      </c>
    </row>
    <row r="9">
      <c r="A9" s="3" t="inlineStr">
        <is>
          <t>San Diego</t>
        </is>
      </c>
      <c r="B9" s="5">
        <f>COUNTIFS('All Results'!$A:$A,"Perplexity",'All Results'!$B:$B,$A9,'All Results'!$C:$C,B$5,'All Results'!$I:$I,"YES")</f>
        <v/>
      </c>
      <c r="C9" s="5">
        <f>COUNTIFS('All Results'!$A:$A,"Perplexity",'All Results'!$B:$B,$A9,'All Results'!$C:$C,C$5,'All Results'!$I:$I,"YES")</f>
        <v/>
      </c>
      <c r="D9" s="5">
        <f>COUNTIFS('All Results'!$A:$A,"Perplexity",'All Results'!$B:$B,$A9,'All Results'!$C:$C,D$5,'All Results'!$I:$I,"YES")</f>
        <v/>
      </c>
      <c r="E9" s="5">
        <f>COUNTIFS('All Results'!$A:$A,"Perplexity",'All Results'!$B:$B,$A9,'All Results'!$C:$C,E$5,'All Results'!$I:$I,"YES")</f>
        <v/>
      </c>
      <c r="F9" s="3">
        <f>SUM(B9:E9)</f>
        <v/>
      </c>
    </row>
    <row r="10">
      <c r="A10" s="3" t="inlineStr">
        <is>
          <t>Sacramento</t>
        </is>
      </c>
      <c r="B10" s="5">
        <f>COUNTIFS('All Results'!$A:$A,"Perplexity",'All Results'!$B:$B,$A10,'All Results'!$C:$C,B$5,'All Results'!$I:$I,"YES")</f>
        <v/>
      </c>
      <c r="C10" s="5">
        <f>COUNTIFS('All Results'!$A:$A,"Perplexity",'All Results'!$B:$B,$A10,'All Results'!$C:$C,C$5,'All Results'!$I:$I,"YES")</f>
        <v/>
      </c>
      <c r="D10" s="5">
        <f>COUNTIFS('All Results'!$A:$A,"Perplexity",'All Results'!$B:$B,$A10,'All Results'!$C:$C,D$5,'All Results'!$I:$I,"YES")</f>
        <v/>
      </c>
      <c r="E10" s="5">
        <f>COUNTIFS('All Results'!$A:$A,"Perplexity",'All Results'!$B:$B,$A10,'All Results'!$C:$C,E$5,'All Results'!$I:$I,"YES")</f>
        <v/>
      </c>
      <c r="F10" s="3">
        <f>SUM(B10:E10)</f>
        <v/>
      </c>
    </row>
    <row r="11">
      <c r="A11" s="3" t="inlineStr">
        <is>
          <t>Total</t>
        </is>
      </c>
      <c r="B11" s="3">
        <f>SUM(B6:B10)</f>
        <v/>
      </c>
      <c r="C11" s="3">
        <f>SUM(C6:C10)</f>
        <v/>
      </c>
      <c r="D11" s="3">
        <f>SUM(D6:D10)</f>
        <v/>
      </c>
      <c r="E11" s="3">
        <f>SUM(E6:E10)</f>
        <v/>
      </c>
      <c r="F11" s="3">
        <f>SUM(F6:F10)</f>
        <v/>
      </c>
    </row>
    <row r="12">
      <c r="A12" s="5" t="inlineStr">
        <is>
          <t>Businesses named by Perplexity (top 5s)</t>
        </is>
      </c>
      <c r="F12" s="3">
        <f>COUNTIF('All Results'!$A:$A,"Perplexity")</f>
        <v/>
      </c>
    </row>
    <row r="13">
      <c r="A13" s="5" t="inlineStr">
        <is>
          <t>Share also named by ChatGPT</t>
        </is>
      </c>
      <c r="F13" s="6">
        <f>F11/F12</f>
        <v/>
      </c>
    </row>
    <row r="14">
      <c r="A14" s="2" t="inlineStr">
        <is>
          <t>→ Different AI tools disagree on most local recommendations</t>
        </is>
      </c>
    </row>
    <row r="16">
      <c r="A16" s="7" t="inlineStr">
        <is>
          <t>Key findings</t>
        </is>
      </c>
    </row>
    <row r="17" ht="32" customHeight="1">
      <c r="A17" s="8" t="inlineStr">
        <is>
          <t>1. AI tools disagree. Most businesses in a ChatGPT top 5 were NOT in Perplexity's top 5 for the same search (see agreement table).</t>
        </is>
      </c>
    </row>
    <row r="18" ht="32" customHeight="1">
      <c r="A18" s="8" t="inlineStr">
        <is>
          <t>2. The same AI gives different winners depending on mode. Perplexity logged-out named Carlson, Capital Dental, Signature Smile for Bakersfield dentists; logged-in named Salin, Smyle, Santa Rita.</t>
        </is>
      </c>
    </row>
    <row r="19" ht="32" customHeight="1">
      <c r="A19" s="8" t="inlineStr">
        <is>
          <t>3. Reviews are the #1 signal. Dentist and plumber answers were ranked almost directly by rating × review count (e.g., LA plumbers listed in exact Yelp review-count order).</t>
        </is>
      </c>
    </row>
    <row r="20" ht="32" customHeight="1">
      <c r="A20" s="8" t="inlineStr">
        <is>
          <t>4. Third-party directories decide lawyers. Super Lawyers, Avvo, Justia and Best Law Firms supplied most lawyer picks — not firms' own sites.</t>
        </is>
      </c>
    </row>
    <row r="21" ht="32" customHeight="1">
      <c r="A21" s="8" t="inlineStr">
        <is>
          <t>5. Clear websites win where reviews are thin. LA landscapers were picked for plainly stated specialties (design-build, drought-tolerant, neighborhoods served).</t>
        </is>
      </c>
    </row>
    <row r="22" ht="32" customHeight="1">
      <c r="A22" s="8" t="inlineStr">
        <is>
          <t>6. Specific, quotable proof gets repeated: '$117M result', 'since 1964', '145+ $1M verdicts', '$8,000 project minimum'.</t>
        </is>
      </c>
    </row>
    <row r="23" ht="32" customHeight="1">
      <c r="A23" s="8" t="inlineStr">
        <is>
          <t>7. Small sources matter: Reddit threads, Yahoo Local 'best of' roundups and review widgets (Birdeye, Yably, Demandforce) put businesses into answers.</t>
        </is>
      </c>
    </row>
    <row r="24" ht="32" customHeight="1">
      <c r="A24" s="8" t="inlineStr">
        <is>
          <t>8. Review numbers conflict across tools (Miyasaki Dental: 5.0/392 on Perplexity vs 4.7/57 on ChatGPT) — consistent listings across platforms matter.</t>
        </is>
      </c>
    </row>
    <row r="25" ht="32" customHeight="1">
      <c r="A25" s="8" t="inlineStr">
        <is>
          <t>9. Generic prompts get no names. 'Best lawyer in Bakersfield' and 'top 5 best dentists' returned only directories — AI needs a specific service to name businesses.</t>
        </is>
      </c>
    </row>
  </sheetData>
  <mergeCells count="9">
    <mergeCell ref="A24:F24"/>
    <mergeCell ref="A19:F19"/>
    <mergeCell ref="A23:F23"/>
    <mergeCell ref="A22:F22"/>
    <mergeCell ref="A17:F17"/>
    <mergeCell ref="A18:F18"/>
    <mergeCell ref="A20:F20"/>
    <mergeCell ref="A21:F21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2" customWidth="1" min="3" max="3"/>
    <col width="7" customWidth="1" min="4" max="4"/>
    <col width="42" customWidth="1" min="5" max="5"/>
    <col width="8" customWidth="1" min="6" max="6"/>
    <col width="9" customWidth="1" min="7" max="7"/>
    <col width="30" customWidth="1" min="8" max="8"/>
    <col width="14" customWidth="1" min="9" max="9"/>
  </cols>
  <sheetData>
    <row r="1">
      <c r="A1" s="9" t="inlineStr">
        <is>
          <t>AI Tool</t>
        </is>
      </c>
      <c r="B1" s="9" t="inlineStr">
        <is>
          <t>City</t>
        </is>
      </c>
      <c r="C1" s="9" t="inlineStr">
        <is>
          <t>Industry</t>
        </is>
      </c>
      <c r="D1" s="9" t="inlineStr">
        <is>
          <t>Rank</t>
        </is>
      </c>
      <c r="E1" s="9" t="inlineStr">
        <is>
          <t>Business</t>
        </is>
      </c>
      <c r="F1" s="9" t="inlineStr">
        <is>
          <t>Rating</t>
        </is>
      </c>
      <c r="G1" s="9" t="inlineStr">
        <is>
          <t>Reviews</t>
        </is>
      </c>
      <c r="H1" s="9" t="inlineStr">
        <is>
          <t>Source AI Cited</t>
        </is>
      </c>
      <c r="I1" s="9" t="inlineStr">
        <is>
          <t>Named by BOTH tools?</t>
        </is>
      </c>
    </row>
    <row r="2">
      <c r="A2" s="10" t="inlineStr">
        <is>
          <t>Perplexity</t>
        </is>
      </c>
      <c r="B2" s="10" t="inlineStr">
        <is>
          <t>Bakersfield</t>
        </is>
      </c>
      <c r="C2" s="10" t="inlineStr">
        <is>
          <t>Dentist</t>
        </is>
      </c>
      <c r="D2" s="10" t="n">
        <v>1</v>
      </c>
      <c r="E2" s="10" t="inlineStr">
        <is>
          <t>Salin Dentistry</t>
        </is>
      </c>
      <c r="F2" s="11" t="n">
        <v>4.9</v>
      </c>
      <c r="G2" s="12" t="n">
        <v>899</v>
      </c>
      <c r="H2" s="10" t="inlineStr">
        <is>
          <t>Local listings</t>
        </is>
      </c>
      <c r="I2" s="10">
        <f>IF(COUNTIFS($E$2:$E$199,E2,$B$2:$B$199,B2,$C$2:$C$199,C2,$A$2:$A$199,"&lt;&gt;"&amp;A2)&gt;0,"YES","")</f>
        <v/>
      </c>
    </row>
    <row r="3">
      <c r="A3" s="10" t="inlineStr">
        <is>
          <t>Perplexity</t>
        </is>
      </c>
      <c r="B3" s="10" t="inlineStr">
        <is>
          <t>Bakersfield</t>
        </is>
      </c>
      <c r="C3" s="10" t="inlineStr">
        <is>
          <t>Dentist</t>
        </is>
      </c>
      <c r="D3" s="10" t="n">
        <v>2</v>
      </c>
      <c r="E3" s="10" t="inlineStr">
        <is>
          <t>Smyle Dental Bakersfield</t>
        </is>
      </c>
      <c r="F3" s="11" t="n">
        <v>4.9</v>
      </c>
      <c r="G3" s="12" t="n">
        <v>828</v>
      </c>
      <c r="H3" s="10" t="inlineStr">
        <is>
          <t>Local listings</t>
        </is>
      </c>
      <c r="I3" s="10">
        <f>IF(COUNTIFS($E$2:$E$199,E3,$B$2:$B$199,B3,$C$2:$C$199,C3,$A$2:$A$199,"&lt;&gt;"&amp;A3)&gt;0,"YES","")</f>
        <v/>
      </c>
    </row>
    <row r="4">
      <c r="A4" s="10" t="inlineStr">
        <is>
          <t>Perplexity</t>
        </is>
      </c>
      <c r="B4" s="10" t="inlineStr">
        <is>
          <t>Bakersfield</t>
        </is>
      </c>
      <c r="C4" s="10" t="inlineStr">
        <is>
          <t>Dentist</t>
        </is>
      </c>
      <c r="D4" s="10" t="n">
        <v>3</v>
      </c>
      <c r="E4" s="10" t="inlineStr">
        <is>
          <t>Santa Rita Dental</t>
        </is>
      </c>
      <c r="F4" s="11" t="n">
        <v>4.9</v>
      </c>
      <c r="G4" s="12" t="n">
        <v>688</v>
      </c>
      <c r="H4" s="10" t="inlineStr">
        <is>
          <t>Local listings</t>
        </is>
      </c>
      <c r="I4" s="10">
        <f>IF(COUNTIFS($E$2:$E$199,E4,$B$2:$B$199,B4,$C$2:$C$199,C4,$A$2:$A$199,"&lt;&gt;"&amp;A4)&gt;0,"YES","")</f>
        <v/>
      </c>
    </row>
    <row r="5">
      <c r="A5" s="10" t="inlineStr">
        <is>
          <t>Perplexity</t>
        </is>
      </c>
      <c r="B5" s="10" t="inlineStr">
        <is>
          <t>Bakersfield</t>
        </is>
      </c>
      <c r="C5" s="10" t="inlineStr">
        <is>
          <t>Dentist</t>
        </is>
      </c>
      <c r="D5" s="10" t="n">
        <v>4</v>
      </c>
      <c r="E5" s="10" t="inlineStr">
        <is>
          <t>Bakersfield Smile Design</t>
        </is>
      </c>
      <c r="F5" s="11" t="n">
        <v>4.8</v>
      </c>
      <c r="G5" s="12" t="n">
        <v>587</v>
      </c>
      <c r="H5" s="10" t="inlineStr">
        <is>
          <t>Local listings</t>
        </is>
      </c>
      <c r="I5" s="10">
        <f>IF(COUNTIFS($E$2:$E$199,E5,$B$2:$B$199,B5,$C$2:$C$199,C5,$A$2:$A$199,"&lt;&gt;"&amp;A5)&gt;0,"YES","")</f>
        <v/>
      </c>
    </row>
    <row r="6">
      <c r="A6" s="10" t="inlineStr">
        <is>
          <t>Perplexity</t>
        </is>
      </c>
      <c r="B6" s="10" t="inlineStr">
        <is>
          <t>Bakersfield</t>
        </is>
      </c>
      <c r="C6" s="10" t="inlineStr">
        <is>
          <t>Dentist</t>
        </is>
      </c>
      <c r="D6" s="10" t="n">
        <v>5</v>
      </c>
      <c r="E6" s="10" t="inlineStr">
        <is>
          <t>Bakersfield Dental Group</t>
        </is>
      </c>
      <c r="F6" s="11" t="n">
        <v>4.6</v>
      </c>
      <c r="G6" s="12" t="n">
        <v>569</v>
      </c>
      <c r="H6" s="10" t="inlineStr">
        <is>
          <t>bakersfielddentalgroup</t>
        </is>
      </c>
      <c r="I6" s="10">
        <f>IF(COUNTIFS($E$2:$E$199,E6,$B$2:$B$199,B6,$C$2:$C$199,C6,$A$2:$A$199,"&lt;&gt;"&amp;A6)&gt;0,"YES","")</f>
        <v/>
      </c>
    </row>
    <row r="7">
      <c r="A7" s="10" t="inlineStr">
        <is>
          <t>Perplexity</t>
        </is>
      </c>
      <c r="B7" s="10" t="inlineStr">
        <is>
          <t>Bakersfield</t>
        </is>
      </c>
      <c r="C7" s="10" t="inlineStr">
        <is>
          <t>Personal Injury Lawyer</t>
        </is>
      </c>
      <c r="D7" s="10" t="n">
        <v>1</v>
      </c>
      <c r="E7" s="10" t="inlineStr">
        <is>
          <t>Chain Cohn Clark</t>
        </is>
      </c>
      <c r="F7" s="11" t="n"/>
      <c r="G7" s="12" t="n"/>
      <c r="H7" s="10" t="inlineStr">
        <is>
          <t>chainlaw (own site)</t>
        </is>
      </c>
      <c r="I7" s="10">
        <f>IF(COUNTIFS($E$2:$E$199,E7,$B$2:$B$199,B7,$C$2:$C$199,C7,$A$2:$A$199,"&lt;&gt;"&amp;A7)&gt;0,"YES","")</f>
        <v/>
      </c>
    </row>
    <row r="8">
      <c r="A8" s="10" t="inlineStr">
        <is>
          <t>Perplexity</t>
        </is>
      </c>
      <c r="B8" s="10" t="inlineStr">
        <is>
          <t>Bakersfield</t>
        </is>
      </c>
      <c r="C8" s="10" t="inlineStr">
        <is>
          <t>Personal Injury Lawyer</t>
        </is>
      </c>
      <c r="D8" s="10" t="n">
        <v>2</v>
      </c>
      <c r="E8" s="10" t="inlineStr">
        <is>
          <t>Rodriguez &amp; Associates</t>
        </is>
      </c>
      <c r="F8" s="11" t="n"/>
      <c r="G8" s="12" t="n"/>
      <c r="H8" s="10" t="inlineStr">
        <is>
          <t>rodriguezlaw (own site)</t>
        </is>
      </c>
      <c r="I8" s="10">
        <f>IF(COUNTIFS($E$2:$E$199,E8,$B$2:$B$199,B8,$C$2:$C$199,C8,$A$2:$A$199,"&lt;&gt;"&amp;A8)&gt;0,"YES","")</f>
        <v/>
      </c>
    </row>
    <row r="9">
      <c r="A9" s="10" t="inlineStr">
        <is>
          <t>Perplexity</t>
        </is>
      </c>
      <c r="B9" s="10" t="inlineStr">
        <is>
          <t>Bakersfield</t>
        </is>
      </c>
      <c r="C9" s="10" t="inlineStr">
        <is>
          <t>Personal Injury Lawyer</t>
        </is>
      </c>
      <c r="D9" s="10" t="n">
        <v>3</v>
      </c>
      <c r="E9" s="10" t="inlineStr">
        <is>
          <t>Law Offices of Craig A. Edmonston</t>
        </is>
      </c>
      <c r="F9" s="11" t="n"/>
      <c r="G9" s="12" t="n"/>
      <c r="H9" s="10" t="inlineStr">
        <is>
          <t>edmonstonlaw (own site)</t>
        </is>
      </c>
      <c r="I9" s="10">
        <f>IF(COUNTIFS($E$2:$E$199,E9,$B$2:$B$199,B9,$C$2:$C$199,C9,$A$2:$A$199,"&lt;&gt;"&amp;A9)&gt;0,"YES","")</f>
        <v/>
      </c>
    </row>
    <row r="10">
      <c r="A10" s="10" t="inlineStr">
        <is>
          <t>Perplexity</t>
        </is>
      </c>
      <c r="B10" s="10" t="inlineStr">
        <is>
          <t>Bakersfield</t>
        </is>
      </c>
      <c r="C10" s="10" t="inlineStr">
        <is>
          <t>Personal Injury Lawyer</t>
        </is>
      </c>
      <c r="D10" s="10" t="n">
        <v>4</v>
      </c>
      <c r="E10" s="10" t="inlineStr">
        <is>
          <t>Kyle W. Jones</t>
        </is>
      </c>
      <c r="F10" s="11" t="n"/>
      <c r="G10" s="12" t="n"/>
      <c r="H10" s="10" t="inlineStr">
        <is>
          <t>kwjoneslaw (own site)</t>
        </is>
      </c>
      <c r="I10" s="10">
        <f>IF(COUNTIFS($E$2:$E$199,E10,$B$2:$B$199,B10,$C$2:$C$199,C10,$A$2:$A$199,"&lt;&gt;"&amp;A10)&gt;0,"YES","")</f>
        <v/>
      </c>
    </row>
    <row r="11">
      <c r="A11" s="10" t="inlineStr">
        <is>
          <t>Perplexity</t>
        </is>
      </c>
      <c r="B11" s="10" t="inlineStr">
        <is>
          <t>Bakersfield</t>
        </is>
      </c>
      <c r="C11" s="10" t="inlineStr">
        <is>
          <t>Personal Injury Lawyer</t>
        </is>
      </c>
      <c r="D11" s="10" t="n">
        <v>5</v>
      </c>
      <c r="E11" s="10" t="inlineStr">
        <is>
          <t>Law Offices of Mickey Fine</t>
        </is>
      </c>
      <c r="F11" s="11" t="n"/>
      <c r="G11" s="12" t="n"/>
      <c r="H11" s="10" t="inlineStr">
        <is>
          <t>personalinjurybakersfield (own site)</t>
        </is>
      </c>
      <c r="I11" s="10">
        <f>IF(COUNTIFS($E$2:$E$199,E11,$B$2:$B$199,B11,$C$2:$C$199,C11,$A$2:$A$199,"&lt;&gt;"&amp;A11)&gt;0,"YES","")</f>
        <v/>
      </c>
    </row>
    <row r="12">
      <c r="A12" s="10" t="inlineStr">
        <is>
          <t>Perplexity</t>
        </is>
      </c>
      <c r="B12" s="10" t="inlineStr">
        <is>
          <t>Bakersfield</t>
        </is>
      </c>
      <c r="C12" s="10" t="inlineStr">
        <is>
          <t>Plumber</t>
        </is>
      </c>
      <c r="D12" s="10" t="n">
        <v>1</v>
      </c>
      <c r="E12" s="10" t="inlineStr">
        <is>
          <t>Top Flight Plumbing</t>
        </is>
      </c>
      <c r="F12" s="11" t="n"/>
      <c r="G12" s="12" t="n"/>
      <c r="H12" s="10" t="inlineStr">
        <is>
          <t>own site</t>
        </is>
      </c>
      <c r="I12" s="10">
        <f>IF(COUNTIFS($E$2:$E$199,E12,$B$2:$B$199,B12,$C$2:$C$199,C12,$A$2:$A$199,"&lt;&gt;"&amp;A12)&gt;0,"YES","")</f>
        <v/>
      </c>
    </row>
    <row r="13">
      <c r="A13" s="10" t="inlineStr">
        <is>
          <t>Perplexity</t>
        </is>
      </c>
      <c r="B13" s="10" t="inlineStr">
        <is>
          <t>Bakersfield</t>
        </is>
      </c>
      <c r="C13" s="10" t="inlineStr">
        <is>
          <t>Plumber</t>
        </is>
      </c>
      <c r="D13" s="10" t="n">
        <v>2</v>
      </c>
      <c r="E13" s="10" t="inlineStr">
        <is>
          <t>Precision Plumbing</t>
        </is>
      </c>
      <c r="F13" s="11" t="n"/>
      <c r="G13" s="12" t="n"/>
      <c r="H13" s="10" t="inlineStr">
        <is>
          <t>own site</t>
        </is>
      </c>
      <c r="I13" s="10">
        <f>IF(COUNTIFS($E$2:$E$199,E13,$B$2:$B$199,B13,$C$2:$C$199,C13,$A$2:$A$199,"&lt;&gt;"&amp;A13)&gt;0,"YES","")</f>
        <v/>
      </c>
    </row>
    <row r="14">
      <c r="A14" s="10" t="inlineStr">
        <is>
          <t>Perplexity</t>
        </is>
      </c>
      <c r="B14" s="10" t="inlineStr">
        <is>
          <t>Bakersfield</t>
        </is>
      </c>
      <c r="C14" s="10" t="inlineStr">
        <is>
          <t>Plumber</t>
        </is>
      </c>
      <c r="D14" s="10" t="n">
        <v>3</v>
      </c>
      <c r="E14" s="10" t="inlineStr">
        <is>
          <t>Roto-Rooter</t>
        </is>
      </c>
      <c r="F14" s="11" t="n"/>
      <c r="G14" s="12" t="n"/>
      <c r="H14" s="10" t="inlineStr">
        <is>
          <t>rotorooter</t>
        </is>
      </c>
      <c r="I14" s="10">
        <f>IF(COUNTIFS($E$2:$E$199,E14,$B$2:$B$199,B14,$C$2:$C$199,C14,$A$2:$A$199,"&lt;&gt;"&amp;A14)&gt;0,"YES","")</f>
        <v/>
      </c>
    </row>
    <row r="15">
      <c r="A15" s="10" t="inlineStr">
        <is>
          <t>Perplexity</t>
        </is>
      </c>
      <c r="B15" s="10" t="inlineStr">
        <is>
          <t>Bakersfield</t>
        </is>
      </c>
      <c r="C15" s="10" t="inlineStr">
        <is>
          <t>Plumber</t>
        </is>
      </c>
      <c r="D15" s="10" t="n">
        <v>4</v>
      </c>
      <c r="E15" s="10" t="inlineStr">
        <is>
          <t>Forward Bound Plumbing</t>
        </is>
      </c>
      <c r="F15" s="11" t="n"/>
      <c r="G15" s="12" t="n"/>
      <c r="H15" s="10" t="inlineStr">
        <is>
          <t>own site</t>
        </is>
      </c>
      <c r="I15" s="10">
        <f>IF(COUNTIFS($E$2:$E$199,E15,$B$2:$B$199,B15,$C$2:$C$199,C15,$A$2:$A$199,"&lt;&gt;"&amp;A15)&gt;0,"YES","")</f>
        <v/>
      </c>
    </row>
    <row r="16">
      <c r="A16" s="10" t="inlineStr">
        <is>
          <t>Perplexity</t>
        </is>
      </c>
      <c r="B16" s="10" t="inlineStr">
        <is>
          <t>Bakersfield</t>
        </is>
      </c>
      <c r="C16" s="10" t="inlineStr">
        <is>
          <t>Plumber</t>
        </is>
      </c>
      <c r="D16" s="10" t="n">
        <v>5</v>
      </c>
      <c r="E16" s="10" t="inlineStr">
        <is>
          <t>The Plumbing Doc</t>
        </is>
      </c>
      <c r="F16" s="11" t="n"/>
      <c r="G16" s="12" t="n"/>
      <c r="H16" s="10" t="inlineStr">
        <is>
          <t>own site</t>
        </is>
      </c>
      <c r="I16" s="10">
        <f>IF(COUNTIFS($E$2:$E$199,E16,$B$2:$B$199,B16,$C$2:$C$199,C16,$A$2:$A$199,"&lt;&gt;"&amp;A16)&gt;0,"YES","")</f>
        <v/>
      </c>
    </row>
    <row r="17">
      <c r="A17" s="10" t="inlineStr">
        <is>
          <t>Perplexity</t>
        </is>
      </c>
      <c r="B17" s="10" t="inlineStr">
        <is>
          <t>Bakersfield</t>
        </is>
      </c>
      <c r="C17" s="10" t="inlineStr">
        <is>
          <t>Landscaping</t>
        </is>
      </c>
      <c r="D17" s="10" t="n">
        <v>1</v>
      </c>
      <c r="E17" s="10" t="inlineStr">
        <is>
          <t>Venturi Landscape</t>
        </is>
      </c>
      <c r="F17" s="11" t="n">
        <v>5</v>
      </c>
      <c r="G17" s="12" t="n">
        <v>43</v>
      </c>
      <c r="H17" s="10" t="inlineStr">
        <is>
          <t>serviceagent / own site</t>
        </is>
      </c>
      <c r="I17" s="10">
        <f>IF(COUNTIFS($E$2:$E$199,E17,$B$2:$B$199,B17,$C$2:$C$199,C17,$A$2:$A$199,"&lt;&gt;"&amp;A17)&gt;0,"YES","")</f>
        <v/>
      </c>
    </row>
    <row r="18">
      <c r="A18" s="10" t="inlineStr">
        <is>
          <t>Perplexity</t>
        </is>
      </c>
      <c r="B18" s="10" t="inlineStr">
        <is>
          <t>Bakersfield</t>
        </is>
      </c>
      <c r="C18" s="10" t="inlineStr">
        <is>
          <t>Landscaping</t>
        </is>
      </c>
      <c r="D18" s="10" t="n">
        <v>2</v>
      </c>
      <c r="E18" s="10" t="inlineStr">
        <is>
          <t>Monji Landscape Companies</t>
        </is>
      </c>
      <c r="F18" s="11" t="n"/>
      <c r="G18" s="12" t="n"/>
      <c r="H18" s="10" t="inlineStr">
        <is>
          <t>own site</t>
        </is>
      </c>
      <c r="I18" s="10">
        <f>IF(COUNTIFS($E$2:$E$199,E18,$B$2:$B$199,B18,$C$2:$C$199,C18,$A$2:$A$199,"&lt;&gt;"&amp;A18)&gt;0,"YES","")</f>
        <v/>
      </c>
    </row>
    <row r="19">
      <c r="A19" s="10" t="inlineStr">
        <is>
          <t>Perplexity</t>
        </is>
      </c>
      <c r="B19" s="10" t="inlineStr">
        <is>
          <t>Bakersfield</t>
        </is>
      </c>
      <c r="C19" s="10" t="inlineStr">
        <is>
          <t>Landscaping</t>
        </is>
      </c>
      <c r="D19" s="10" t="n">
        <v>3</v>
      </c>
      <c r="E19" s="10" t="inlineStr">
        <is>
          <t>Equity Landscapes</t>
        </is>
      </c>
      <c r="F19" s="11" t="n"/>
      <c r="G19" s="12" t="n"/>
      <c r="H19" s="10" t="inlineStr">
        <is>
          <t>own site</t>
        </is>
      </c>
      <c r="I19" s="10">
        <f>IF(COUNTIFS($E$2:$E$199,E19,$B$2:$B$199,B19,$C$2:$C$199,C19,$A$2:$A$199,"&lt;&gt;"&amp;A19)&gt;0,"YES","")</f>
        <v/>
      </c>
    </row>
    <row r="20">
      <c r="A20" s="10" t="inlineStr">
        <is>
          <t>Perplexity</t>
        </is>
      </c>
      <c r="B20" s="10" t="inlineStr">
        <is>
          <t>Bakersfield</t>
        </is>
      </c>
      <c r="C20" s="10" t="inlineStr">
        <is>
          <t>Landscaping</t>
        </is>
      </c>
      <c r="D20" s="10" t="n">
        <v>4</v>
      </c>
      <c r="E20" s="10" t="inlineStr">
        <is>
          <t>Torres Landscaping &amp; Concrete</t>
        </is>
      </c>
      <c r="F20" s="11" t="n"/>
      <c r="G20" s="12" t="n"/>
      <c r="H20" s="10" t="inlineStr">
        <is>
          <t>reddit</t>
        </is>
      </c>
      <c r="I20" s="10">
        <f>IF(COUNTIFS($E$2:$E$199,E20,$B$2:$B$199,B20,$C$2:$C$199,C20,$A$2:$A$199,"&lt;&gt;"&amp;A20)&gt;0,"YES","")</f>
        <v/>
      </c>
    </row>
    <row r="21">
      <c r="A21" s="10" t="inlineStr">
        <is>
          <t>Perplexity</t>
        </is>
      </c>
      <c r="B21" s="10" t="inlineStr">
        <is>
          <t>Bakersfield</t>
        </is>
      </c>
      <c r="C21" s="10" t="inlineStr">
        <is>
          <t>Landscaping</t>
        </is>
      </c>
      <c r="D21" s="10" t="n">
        <v>5</v>
      </c>
      <c r="E21" s="10" t="inlineStr">
        <is>
          <t>Select Landscape Inc.</t>
        </is>
      </c>
      <c r="F21" s="11" t="n"/>
      <c r="G21" s="12" t="n"/>
      <c r="H21" s="10" t="inlineStr">
        <is>
          <t>own site</t>
        </is>
      </c>
      <c r="I21" s="10">
        <f>IF(COUNTIFS($E$2:$E$199,E21,$B$2:$B$199,B21,$C$2:$C$199,C21,$A$2:$A$199,"&lt;&gt;"&amp;A21)&gt;0,"YES","")</f>
        <v/>
      </c>
    </row>
    <row r="22">
      <c r="A22" s="10" t="inlineStr">
        <is>
          <t>Perplexity</t>
        </is>
      </c>
      <c r="B22" s="10" t="inlineStr">
        <is>
          <t>Fresno</t>
        </is>
      </c>
      <c r="C22" s="10" t="inlineStr">
        <is>
          <t>Dentist</t>
        </is>
      </c>
      <c r="D22" s="10" t="n">
        <v>1</v>
      </c>
      <c r="E22" s="10" t="inlineStr">
        <is>
          <t>Whitlow Dental Care</t>
        </is>
      </c>
      <c r="F22" s="11" t="n">
        <v>4.8</v>
      </c>
      <c r="G22" s="12" t="n">
        <v>217</v>
      </c>
      <c r="H22" s="10" t="inlineStr">
        <is>
          <t>deltadental / own site</t>
        </is>
      </c>
      <c r="I22" s="10">
        <f>IF(COUNTIFS($E$2:$E$199,E22,$B$2:$B$199,B22,$C$2:$C$199,C22,$A$2:$A$199,"&lt;&gt;"&amp;A22)&gt;0,"YES","")</f>
        <v/>
      </c>
    </row>
    <row r="23">
      <c r="A23" s="10" t="inlineStr">
        <is>
          <t>Perplexity</t>
        </is>
      </c>
      <c r="B23" s="10" t="inlineStr">
        <is>
          <t>Fresno</t>
        </is>
      </c>
      <c r="C23" s="10" t="inlineStr">
        <is>
          <t>Dentist</t>
        </is>
      </c>
      <c r="D23" s="10" t="n">
        <v>2</v>
      </c>
      <c r="E23" s="10" t="inlineStr">
        <is>
          <t>Asiri Dental</t>
        </is>
      </c>
      <c r="F23" s="11" t="n">
        <v>4.7</v>
      </c>
      <c r="G23" s="12" t="n">
        <v>592</v>
      </c>
      <c r="H23" s="10" t="inlineStr">
        <is>
          <t>own site</t>
        </is>
      </c>
      <c r="I23" s="10">
        <f>IF(COUNTIFS($E$2:$E$199,E23,$B$2:$B$199,B23,$C$2:$C$199,C23,$A$2:$A$199,"&lt;&gt;"&amp;A23)&gt;0,"YES","")</f>
        <v/>
      </c>
    </row>
    <row r="24">
      <c r="A24" s="10" t="inlineStr">
        <is>
          <t>Perplexity</t>
        </is>
      </c>
      <c r="B24" s="10" t="inlineStr">
        <is>
          <t>Fresno</t>
        </is>
      </c>
      <c r="C24" s="10" t="inlineStr">
        <is>
          <t>Dentist</t>
        </is>
      </c>
      <c r="D24" s="10" t="n">
        <v>3</v>
      </c>
      <c r="E24" s="10" t="inlineStr">
        <is>
          <t>S Street Children's Dentistry &amp; Orthodontics</t>
        </is>
      </c>
      <c r="F24" s="11" t="n">
        <v>4.9</v>
      </c>
      <c r="G24" s="12" t="n">
        <v>331</v>
      </c>
      <c r="H24" s="10" t="inlineStr">
        <is>
          <t>vcdo</t>
        </is>
      </c>
      <c r="I24" s="10">
        <f>IF(COUNTIFS($E$2:$E$199,E24,$B$2:$B$199,B24,$C$2:$C$199,C24,$A$2:$A$199,"&lt;&gt;"&amp;A24)&gt;0,"YES","")</f>
        <v/>
      </c>
    </row>
    <row r="25">
      <c r="A25" s="10" t="inlineStr">
        <is>
          <t>Perplexity</t>
        </is>
      </c>
      <c r="B25" s="10" t="inlineStr">
        <is>
          <t>Fresno</t>
        </is>
      </c>
      <c r="C25" s="10" t="inlineStr">
        <is>
          <t>Dentist</t>
        </is>
      </c>
      <c r="D25" s="10" t="n">
        <v>4</v>
      </c>
      <c r="E25" s="10" t="inlineStr">
        <is>
          <t>Fresno Dental Surgery Center</t>
        </is>
      </c>
      <c r="F25" s="11" t="n">
        <v>4.1</v>
      </c>
      <c r="G25" s="12" t="n">
        <v>442</v>
      </c>
      <c r="H25" s="10" t="inlineStr">
        <is>
          <t>bluecloudpsc</t>
        </is>
      </c>
      <c r="I25" s="10">
        <f>IF(COUNTIFS($E$2:$E$199,E25,$B$2:$B$199,B25,$C$2:$C$199,C25,$A$2:$A$199,"&lt;&gt;"&amp;A25)&gt;0,"YES","")</f>
        <v/>
      </c>
    </row>
    <row r="26">
      <c r="A26" s="10" t="inlineStr">
        <is>
          <t>Perplexity</t>
        </is>
      </c>
      <c r="B26" s="10" t="inlineStr">
        <is>
          <t>Fresno</t>
        </is>
      </c>
      <c r="C26" s="10" t="inlineStr">
        <is>
          <t>Dentist</t>
        </is>
      </c>
      <c r="D26" s="10" t="n">
        <v>5</v>
      </c>
      <c r="E26" s="10" t="inlineStr">
        <is>
          <t>Dr. David Carter Emergency Dentist</t>
        </is>
      </c>
      <c r="F26" s="11" t="n"/>
      <c r="G26" s="12" t="n"/>
      <c r="H26" s="10" t="inlineStr">
        <is>
          <t>listing</t>
        </is>
      </c>
      <c r="I26" s="10">
        <f>IF(COUNTIFS($E$2:$E$199,E26,$B$2:$B$199,B26,$C$2:$C$199,C26,$A$2:$A$199,"&lt;&gt;"&amp;A26)&gt;0,"YES","")</f>
        <v/>
      </c>
    </row>
    <row r="27">
      <c r="A27" s="10" t="inlineStr">
        <is>
          <t>Perplexity</t>
        </is>
      </c>
      <c r="B27" s="10" t="inlineStr">
        <is>
          <t>Fresno</t>
        </is>
      </c>
      <c r="C27" s="10" t="inlineStr">
        <is>
          <t>Personal Injury Lawyer</t>
        </is>
      </c>
      <c r="D27" s="10" t="n">
        <v>1</v>
      </c>
      <c r="E27" s="10" t="inlineStr">
        <is>
          <t>Martin Gasparian</t>
        </is>
      </c>
      <c r="F27" s="11" t="n"/>
      <c r="G27" s="12" t="n"/>
      <c r="H27" s="10" t="inlineStr">
        <is>
          <t>Super Lawyers</t>
        </is>
      </c>
      <c r="I27" s="10">
        <f>IF(COUNTIFS($E$2:$E$199,E27,$B$2:$B$199,B27,$C$2:$C$199,C27,$A$2:$A$199,"&lt;&gt;"&amp;A27)&gt;0,"YES","")</f>
        <v/>
      </c>
    </row>
    <row r="28">
      <c r="A28" s="10" t="inlineStr">
        <is>
          <t>Perplexity</t>
        </is>
      </c>
      <c r="B28" s="10" t="inlineStr">
        <is>
          <t>Fresno</t>
        </is>
      </c>
      <c r="C28" s="10" t="inlineStr">
        <is>
          <t>Personal Injury Lawyer</t>
        </is>
      </c>
      <c r="D28" s="10" t="n">
        <v>2</v>
      </c>
      <c r="E28" s="10" t="inlineStr">
        <is>
          <t>Cioffi Remmer</t>
        </is>
      </c>
      <c r="F28" s="11" t="n"/>
      <c r="G28" s="12" t="n"/>
      <c r="H28" s="10" t="inlineStr">
        <is>
          <t>Super Lawyers</t>
        </is>
      </c>
      <c r="I28" s="10">
        <f>IF(COUNTIFS($E$2:$E$199,E28,$B$2:$B$199,B28,$C$2:$C$199,C28,$A$2:$A$199,"&lt;&gt;"&amp;A28)&gt;0,"YES","")</f>
        <v/>
      </c>
    </row>
    <row r="29">
      <c r="A29" s="10" t="inlineStr">
        <is>
          <t>Perplexity</t>
        </is>
      </c>
      <c r="B29" s="10" t="inlineStr">
        <is>
          <t>Fresno</t>
        </is>
      </c>
      <c r="C29" s="10" t="inlineStr">
        <is>
          <t>Personal Injury Lawyer</t>
        </is>
      </c>
      <c r="D29" s="10" t="n">
        <v>3</v>
      </c>
      <c r="E29" s="10" t="inlineStr">
        <is>
          <t>Kristin M. Lucey</t>
        </is>
      </c>
      <c r="F29" s="11" t="n"/>
      <c r="G29" s="12" t="n"/>
      <c r="H29" s="10" t="inlineStr">
        <is>
          <t>Super Lawyers</t>
        </is>
      </c>
      <c r="I29" s="10">
        <f>IF(COUNTIFS($E$2:$E$199,E29,$B$2:$B$199,B29,$C$2:$C$199,C29,$A$2:$A$199,"&lt;&gt;"&amp;A29)&gt;0,"YES","")</f>
        <v/>
      </c>
    </row>
    <row r="30">
      <c r="A30" s="10" t="inlineStr">
        <is>
          <t>Perplexity</t>
        </is>
      </c>
      <c r="B30" s="10" t="inlineStr">
        <is>
          <t>Fresno</t>
        </is>
      </c>
      <c r="C30" s="10" t="inlineStr">
        <is>
          <t>Personal Injury Lawyer</t>
        </is>
      </c>
      <c r="D30" s="10" t="n">
        <v>4</v>
      </c>
      <c r="E30" s="10" t="inlineStr">
        <is>
          <t>Todd B. Barsotti</t>
        </is>
      </c>
      <c r="F30" s="11" t="n"/>
      <c r="G30" s="12" t="n"/>
      <c r="H30" s="10" t="inlineStr">
        <is>
          <t>Super Lawyers</t>
        </is>
      </c>
      <c r="I30" s="10">
        <f>IF(COUNTIFS($E$2:$E$199,E30,$B$2:$B$199,B30,$C$2:$C$199,C30,$A$2:$A$199,"&lt;&gt;"&amp;A30)&gt;0,"YES","")</f>
        <v/>
      </c>
    </row>
    <row r="31">
      <c r="A31" s="10" t="inlineStr">
        <is>
          <t>Perplexity</t>
        </is>
      </c>
      <c r="B31" s="10" t="inlineStr">
        <is>
          <t>Fresno</t>
        </is>
      </c>
      <c r="C31" s="10" t="inlineStr">
        <is>
          <t>Personal Injury Lawyer</t>
        </is>
      </c>
      <c r="D31" s="10" t="n">
        <v>5</v>
      </c>
      <c r="E31" s="10" t="inlineStr">
        <is>
          <t>Auto Injury Fresno (Tim Mazzela)</t>
        </is>
      </c>
      <c r="F31" s="11" t="n"/>
      <c r="G31" s="12" t="n"/>
      <c r="H31" s="10" t="inlineStr">
        <is>
          <t>own site</t>
        </is>
      </c>
      <c r="I31" s="10">
        <f>IF(COUNTIFS($E$2:$E$199,E31,$B$2:$B$199,B31,$C$2:$C$199,C31,$A$2:$A$199,"&lt;&gt;"&amp;A31)&gt;0,"YES","")</f>
        <v/>
      </c>
    </row>
    <row r="32">
      <c r="A32" s="10" t="inlineStr">
        <is>
          <t>Perplexity</t>
        </is>
      </c>
      <c r="B32" s="10" t="inlineStr">
        <is>
          <t>Fresno</t>
        </is>
      </c>
      <c r="C32" s="10" t="inlineStr">
        <is>
          <t>Plumber</t>
        </is>
      </c>
      <c r="D32" s="10" t="n">
        <v>1</v>
      </c>
      <c r="E32" s="10" t="inlineStr">
        <is>
          <t>Rod's Plumbing Service</t>
        </is>
      </c>
      <c r="F32" s="11" t="n">
        <v>5</v>
      </c>
      <c r="G32" s="12" t="n">
        <v>246</v>
      </c>
      <c r="H32" s="10" t="inlineStr">
        <is>
          <t>own site</t>
        </is>
      </c>
      <c r="I32" s="10">
        <f>IF(COUNTIFS($E$2:$E$199,E32,$B$2:$B$199,B32,$C$2:$C$199,C32,$A$2:$A$199,"&lt;&gt;"&amp;A32)&gt;0,"YES","")</f>
        <v/>
      </c>
    </row>
    <row r="33">
      <c r="A33" s="10" t="inlineStr">
        <is>
          <t>Perplexity</t>
        </is>
      </c>
      <c r="B33" s="10" t="inlineStr">
        <is>
          <t>Fresno</t>
        </is>
      </c>
      <c r="C33" s="10" t="inlineStr">
        <is>
          <t>Plumber</t>
        </is>
      </c>
      <c r="D33" s="10" t="n">
        <v>2</v>
      </c>
      <c r="E33" s="10" t="inlineStr">
        <is>
          <t>Stedman's Plumbing</t>
        </is>
      </c>
      <c r="F33" s="11" t="n">
        <v>4.9</v>
      </c>
      <c r="G33" s="12" t="n">
        <v>166</v>
      </c>
      <c r="H33" s="10" t="inlineStr">
        <is>
          <t>own site</t>
        </is>
      </c>
      <c r="I33" s="10">
        <f>IF(COUNTIFS($E$2:$E$199,E33,$B$2:$B$199,B33,$C$2:$C$199,C33,$A$2:$A$199,"&lt;&gt;"&amp;A33)&gt;0,"YES","")</f>
        <v/>
      </c>
    </row>
    <row r="34">
      <c r="A34" s="10" t="inlineStr">
        <is>
          <t>Perplexity</t>
        </is>
      </c>
      <c r="B34" s="10" t="inlineStr">
        <is>
          <t>Fresno</t>
        </is>
      </c>
      <c r="C34" s="10" t="inlineStr">
        <is>
          <t>Plumber</t>
        </is>
      </c>
      <c r="D34" s="10" t="n">
        <v>3</v>
      </c>
      <c r="E34" s="10" t="inlineStr">
        <is>
          <t>PR Plumbing, Heating &amp; Air</t>
        </is>
      </c>
      <c r="F34" s="11" t="n"/>
      <c r="G34" s="12" t="n"/>
      <c r="H34" s="10" t="inlineStr">
        <is>
          <t>own site</t>
        </is>
      </c>
      <c r="I34" s="10">
        <f>IF(COUNTIFS($E$2:$E$199,E34,$B$2:$B$199,B34,$C$2:$C$199,C34,$A$2:$A$199,"&lt;&gt;"&amp;A34)&gt;0,"YES","")</f>
        <v/>
      </c>
    </row>
    <row r="35">
      <c r="A35" s="10" t="inlineStr">
        <is>
          <t>Perplexity</t>
        </is>
      </c>
      <c r="B35" s="10" t="inlineStr">
        <is>
          <t>Fresno</t>
        </is>
      </c>
      <c r="C35" s="10" t="inlineStr">
        <is>
          <t>Plumber</t>
        </is>
      </c>
      <c r="D35" s="10" t="n">
        <v>4</v>
      </c>
      <c r="E35" s="10" t="inlineStr">
        <is>
          <t>Roto-Rooter</t>
        </is>
      </c>
      <c r="F35" s="11" t="n"/>
      <c r="G35" s="12" t="n"/>
      <c r="H35" s="10" t="inlineStr">
        <is>
          <t>rotorooter</t>
        </is>
      </c>
      <c r="I35" s="10">
        <f>IF(COUNTIFS($E$2:$E$199,E35,$B$2:$B$199,B35,$C$2:$C$199,C35,$A$2:$A$199,"&lt;&gt;"&amp;A35)&gt;0,"YES","")</f>
        <v/>
      </c>
    </row>
    <row r="36">
      <c r="A36" s="10" t="inlineStr">
        <is>
          <t>Perplexity</t>
        </is>
      </c>
      <c r="B36" s="10" t="inlineStr">
        <is>
          <t>Fresno</t>
        </is>
      </c>
      <c r="C36" s="10" t="inlineStr">
        <is>
          <t>Plumber</t>
        </is>
      </c>
      <c r="D36" s="10" t="n">
        <v>5</v>
      </c>
      <c r="E36" s="10" t="inlineStr">
        <is>
          <t>All Star Plumbing</t>
        </is>
      </c>
      <c r="F36" s="11" t="n"/>
      <c r="G36" s="12" t="n"/>
      <c r="H36" s="10" t="inlineStr">
        <is>
          <t>own site</t>
        </is>
      </c>
      <c r="I36" s="10">
        <f>IF(COUNTIFS($E$2:$E$199,E36,$B$2:$B$199,B36,$C$2:$C$199,C36,$A$2:$A$199,"&lt;&gt;"&amp;A36)&gt;0,"YES","")</f>
        <v/>
      </c>
    </row>
    <row r="37">
      <c r="A37" s="10" t="inlineStr">
        <is>
          <t>Perplexity</t>
        </is>
      </c>
      <c r="B37" s="10" t="inlineStr">
        <is>
          <t>Fresno</t>
        </is>
      </c>
      <c r="C37" s="10" t="inlineStr">
        <is>
          <t>Landscaping</t>
        </is>
      </c>
      <c r="D37" s="10" t="n">
        <v>1</v>
      </c>
      <c r="E37" s="10" t="inlineStr">
        <is>
          <t>A T Landscaping</t>
        </is>
      </c>
      <c r="F37" s="11" t="n"/>
      <c r="G37" s="12" t="n">
        <v>179</v>
      </c>
      <c r="H37" s="10" t="inlineStr">
        <is>
          <t>Yelp</t>
        </is>
      </c>
      <c r="I37" s="10">
        <f>IF(COUNTIFS($E$2:$E$199,E37,$B$2:$B$199,B37,$C$2:$C$199,C37,$A$2:$A$199,"&lt;&gt;"&amp;A37)&gt;0,"YES","")</f>
        <v/>
      </c>
    </row>
    <row r="38">
      <c r="A38" s="10" t="inlineStr">
        <is>
          <t>Perplexity</t>
        </is>
      </c>
      <c r="B38" s="10" t="inlineStr">
        <is>
          <t>Fresno</t>
        </is>
      </c>
      <c r="C38" s="10" t="inlineStr">
        <is>
          <t>Landscaping</t>
        </is>
      </c>
      <c r="D38" s="10" t="n">
        <v>2</v>
      </c>
      <c r="E38" s="10" t="inlineStr">
        <is>
          <t>Picture Perfect Lawn</t>
        </is>
      </c>
      <c r="F38" s="11" t="n"/>
      <c r="G38" s="12" t="n">
        <v>72</v>
      </c>
      <c r="H38" s="10" t="inlineStr">
        <is>
          <t>Yelp</t>
        </is>
      </c>
      <c r="I38" s="10">
        <f>IF(COUNTIFS($E$2:$E$199,E38,$B$2:$B$199,B38,$C$2:$C$199,C38,$A$2:$A$199,"&lt;&gt;"&amp;A38)&gt;0,"YES","")</f>
        <v/>
      </c>
    </row>
    <row r="39">
      <c r="A39" s="10" t="inlineStr">
        <is>
          <t>Perplexity</t>
        </is>
      </c>
      <c r="B39" s="10" t="inlineStr">
        <is>
          <t>Fresno</t>
        </is>
      </c>
      <c r="C39" s="10" t="inlineStr">
        <is>
          <t>Landscaping</t>
        </is>
      </c>
      <c r="D39" s="10" t="n">
        <v>3</v>
      </c>
      <c r="E39" s="10" t="inlineStr">
        <is>
          <t>Pablo's Landscaping &amp; Concrete</t>
        </is>
      </c>
      <c r="F39" s="11" t="n"/>
      <c r="G39" s="12" t="n">
        <v>68</v>
      </c>
      <c r="H39" s="10" t="inlineStr">
        <is>
          <t>Yelp</t>
        </is>
      </c>
      <c r="I39" s="10">
        <f>IF(COUNTIFS($E$2:$E$199,E39,$B$2:$B$199,B39,$C$2:$C$199,C39,$A$2:$A$199,"&lt;&gt;"&amp;A39)&gt;0,"YES","")</f>
        <v/>
      </c>
    </row>
    <row r="40">
      <c r="A40" s="10" t="inlineStr">
        <is>
          <t>Perplexity</t>
        </is>
      </c>
      <c r="B40" s="10" t="inlineStr">
        <is>
          <t>Fresno</t>
        </is>
      </c>
      <c r="C40" s="10" t="inlineStr">
        <is>
          <t>Landscaping</t>
        </is>
      </c>
      <c r="D40" s="10" t="n">
        <v>4</v>
      </c>
      <c r="E40" s="10" t="inlineStr">
        <is>
          <t>Specialty Landscape Inc.</t>
        </is>
      </c>
      <c r="F40" s="11" t="n"/>
      <c r="G40" s="12" t="n"/>
      <c r="H40" s="10" t="inlineStr">
        <is>
          <t>Quality Business Awards</t>
        </is>
      </c>
      <c r="I40" s="10">
        <f>IF(COUNTIFS($E$2:$E$199,E40,$B$2:$B$199,B40,$C$2:$C$199,C40,$A$2:$A$199,"&lt;&gt;"&amp;A40)&gt;0,"YES","")</f>
        <v/>
      </c>
    </row>
    <row r="41">
      <c r="A41" s="10" t="inlineStr">
        <is>
          <t>Perplexity</t>
        </is>
      </c>
      <c r="B41" s="10" t="inlineStr">
        <is>
          <t>Fresno</t>
        </is>
      </c>
      <c r="C41" s="10" t="inlineStr">
        <is>
          <t>Landscaping</t>
        </is>
      </c>
      <c r="D41" s="10" t="n">
        <v>5</v>
      </c>
      <c r="E41" s="10" t="inlineStr">
        <is>
          <t>Premier Scape and Design</t>
        </is>
      </c>
      <c r="F41" s="11" t="n"/>
      <c r="G41" s="12" t="n"/>
      <c r="H41" s="10" t="inlineStr">
        <is>
          <t>reddit</t>
        </is>
      </c>
      <c r="I41" s="10">
        <f>IF(COUNTIFS($E$2:$E$199,E41,$B$2:$B$199,B41,$C$2:$C$199,C41,$A$2:$A$199,"&lt;&gt;"&amp;A41)&gt;0,"YES","")</f>
        <v/>
      </c>
    </row>
    <row r="42">
      <c r="A42" s="10" t="inlineStr">
        <is>
          <t>Perplexity</t>
        </is>
      </c>
      <c r="B42" s="10" t="inlineStr">
        <is>
          <t>Los Angeles</t>
        </is>
      </c>
      <c r="C42" s="10" t="inlineStr">
        <is>
          <t>Dentist</t>
        </is>
      </c>
      <c r="D42" s="10" t="n">
        <v>1</v>
      </c>
      <c r="E42" s="10" t="inlineStr">
        <is>
          <t>Smile L.A. Downtown Modern Dentistry</t>
        </is>
      </c>
      <c r="F42" s="11" t="n">
        <v>4.9</v>
      </c>
      <c r="G42" s="12" t="n">
        <v>855</v>
      </c>
      <c r="H42" s="10" t="inlineStr">
        <is>
          <t>Local listings</t>
        </is>
      </c>
      <c r="I42" s="10">
        <f>IF(COUNTIFS($E$2:$E$199,E42,$B$2:$B$199,B42,$C$2:$C$199,C42,$A$2:$A$199,"&lt;&gt;"&amp;A42)&gt;0,"YES","")</f>
        <v/>
      </c>
    </row>
    <row r="43">
      <c r="A43" s="10" t="inlineStr">
        <is>
          <t>Perplexity</t>
        </is>
      </c>
      <c r="B43" s="10" t="inlineStr">
        <is>
          <t>Los Angeles</t>
        </is>
      </c>
      <c r="C43" s="10" t="inlineStr">
        <is>
          <t>Dentist</t>
        </is>
      </c>
      <c r="D43" s="10" t="n">
        <v>2</v>
      </c>
      <c r="E43" s="10" t="inlineStr">
        <is>
          <t>Union Dental Center</t>
        </is>
      </c>
      <c r="F43" s="11" t="n">
        <v>4.9</v>
      </c>
      <c r="G43" s="12" t="n">
        <v>911</v>
      </c>
      <c r="H43" s="10" t="inlineStr">
        <is>
          <t>Local listings</t>
        </is>
      </c>
      <c r="I43" s="10">
        <f>IF(COUNTIFS($E$2:$E$199,E43,$B$2:$B$199,B43,$C$2:$C$199,C43,$A$2:$A$199,"&lt;&gt;"&amp;A43)&gt;0,"YES","")</f>
        <v/>
      </c>
    </row>
    <row r="44">
      <c r="A44" s="10" t="inlineStr">
        <is>
          <t>Perplexity</t>
        </is>
      </c>
      <c r="B44" s="10" t="inlineStr">
        <is>
          <t>Los Angeles</t>
        </is>
      </c>
      <c r="C44" s="10" t="inlineStr">
        <is>
          <t>Dentist</t>
        </is>
      </c>
      <c r="D44" s="10" t="n">
        <v>3</v>
      </c>
      <c r="E44" s="10" t="inlineStr">
        <is>
          <t>Downtown Dental</t>
        </is>
      </c>
      <c r="F44" s="11" t="n">
        <v>4.6</v>
      </c>
      <c r="G44" s="12" t="n">
        <v>453</v>
      </c>
      <c r="H44" s="10" t="inlineStr">
        <is>
          <t>Local listings</t>
        </is>
      </c>
      <c r="I44" s="10">
        <f>IF(COUNTIFS($E$2:$E$199,E44,$B$2:$B$199,B44,$C$2:$C$199,C44,$A$2:$A$199,"&lt;&gt;"&amp;A44)&gt;0,"YES","")</f>
        <v/>
      </c>
    </row>
    <row r="45">
      <c r="A45" s="10" t="inlineStr">
        <is>
          <t>Perplexity</t>
        </is>
      </c>
      <c r="B45" s="10" t="inlineStr">
        <is>
          <t>Los Angeles</t>
        </is>
      </c>
      <c r="C45" s="10" t="inlineStr">
        <is>
          <t>Dentist</t>
        </is>
      </c>
      <c r="D45" s="10" t="n">
        <v>4</v>
      </c>
      <c r="E45" s="10" t="inlineStr">
        <is>
          <t>City of Angels Dentistry</t>
        </is>
      </c>
      <c r="F45" s="11" t="n">
        <v>5</v>
      </c>
      <c r="G45" s="12" t="n">
        <v>114</v>
      </c>
      <c r="H45" s="10" t="inlineStr">
        <is>
          <t>Local listings</t>
        </is>
      </c>
      <c r="I45" s="10">
        <f>IF(COUNTIFS($E$2:$E$199,E45,$B$2:$B$199,B45,$C$2:$C$199,C45,$A$2:$A$199,"&lt;&gt;"&amp;A45)&gt;0,"YES","")</f>
        <v/>
      </c>
    </row>
    <row r="46">
      <c r="A46" s="10" t="inlineStr">
        <is>
          <t>Perplexity</t>
        </is>
      </c>
      <c r="B46" s="10" t="inlineStr">
        <is>
          <t>Los Angeles</t>
        </is>
      </c>
      <c r="C46" s="10" t="inlineStr">
        <is>
          <t>Dentist</t>
        </is>
      </c>
      <c r="D46" s="10" t="n">
        <v>5</v>
      </c>
      <c r="E46" s="10" t="inlineStr">
        <is>
          <t>Crystal Dental</t>
        </is>
      </c>
      <c r="F46" s="11" t="n">
        <v>4.7</v>
      </c>
      <c r="G46" s="12" t="n">
        <v>527</v>
      </c>
      <c r="H46" s="10" t="inlineStr">
        <is>
          <t>Local listings</t>
        </is>
      </c>
      <c r="I46" s="10">
        <f>IF(COUNTIFS($E$2:$E$199,E46,$B$2:$B$199,B46,$C$2:$C$199,C46,$A$2:$A$199,"&lt;&gt;"&amp;A46)&gt;0,"YES","")</f>
        <v/>
      </c>
    </row>
    <row r="47">
      <c r="A47" s="10" t="inlineStr">
        <is>
          <t>Perplexity</t>
        </is>
      </c>
      <c r="B47" s="10" t="inlineStr">
        <is>
          <t>Los Angeles</t>
        </is>
      </c>
      <c r="C47" s="10" t="inlineStr">
        <is>
          <t>Personal Injury Lawyer</t>
        </is>
      </c>
      <c r="D47" s="10" t="n">
        <v>1</v>
      </c>
      <c r="E47" s="10" t="inlineStr">
        <is>
          <t>TORKLAW</t>
        </is>
      </c>
      <c r="F47" s="11" t="n"/>
      <c r="G47" s="12" t="n"/>
      <c r="H47" s="10" t="inlineStr">
        <is>
          <t>Best Law Firms</t>
        </is>
      </c>
      <c r="I47" s="10">
        <f>IF(COUNTIFS($E$2:$E$199,E47,$B$2:$B$199,B47,$C$2:$C$199,C47,$A$2:$A$199,"&lt;&gt;"&amp;A47)&gt;0,"YES","")</f>
        <v/>
      </c>
    </row>
    <row r="48">
      <c r="A48" s="10" t="inlineStr">
        <is>
          <t>Perplexity</t>
        </is>
      </c>
      <c r="B48" s="10" t="inlineStr">
        <is>
          <t>Los Angeles</t>
        </is>
      </c>
      <c r="C48" s="10" t="inlineStr">
        <is>
          <t>Personal Injury Lawyer</t>
        </is>
      </c>
      <c r="D48" s="10" t="n">
        <v>2</v>
      </c>
      <c r="E48" s="10" t="inlineStr">
        <is>
          <t>Wilshire Law Firm</t>
        </is>
      </c>
      <c r="F48" s="11" t="n"/>
      <c r="G48" s="12" t="n"/>
      <c r="H48" s="10" t="inlineStr">
        <is>
          <t>Best Law Firms</t>
        </is>
      </c>
      <c r="I48" s="10">
        <f>IF(COUNTIFS($E$2:$E$199,E48,$B$2:$B$199,B48,$C$2:$C$199,C48,$A$2:$A$199,"&lt;&gt;"&amp;A48)&gt;0,"YES","")</f>
        <v/>
      </c>
    </row>
    <row r="49">
      <c r="A49" s="10" t="inlineStr">
        <is>
          <t>Perplexity</t>
        </is>
      </c>
      <c r="B49" s="10" t="inlineStr">
        <is>
          <t>Los Angeles</t>
        </is>
      </c>
      <c r="C49" s="10" t="inlineStr">
        <is>
          <t>Personal Injury Lawyer</t>
        </is>
      </c>
      <c r="D49" s="10" t="n">
        <v>3</v>
      </c>
      <c r="E49" s="10" t="inlineStr">
        <is>
          <t>The Dominguez Firm</t>
        </is>
      </c>
      <c r="F49" s="11" t="n"/>
      <c r="G49" s="12" t="n"/>
      <c r="H49" s="10" t="inlineStr">
        <is>
          <t>own site</t>
        </is>
      </c>
      <c r="I49" s="10">
        <f>IF(COUNTIFS($E$2:$E$199,E49,$B$2:$B$199,B49,$C$2:$C$199,C49,$A$2:$A$199,"&lt;&gt;"&amp;A49)&gt;0,"YES","")</f>
        <v/>
      </c>
    </row>
    <row r="50">
      <c r="A50" s="10" t="inlineStr">
        <is>
          <t>Perplexity</t>
        </is>
      </c>
      <c r="B50" s="10" t="inlineStr">
        <is>
          <t>Los Angeles</t>
        </is>
      </c>
      <c r="C50" s="10" t="inlineStr">
        <is>
          <t>Personal Injury Lawyer</t>
        </is>
      </c>
      <c r="D50" s="10" t="n">
        <v>4</v>
      </c>
      <c r="E50" s="10" t="inlineStr">
        <is>
          <t>Cohen &amp; Marzban</t>
        </is>
      </c>
      <c r="F50" s="11" t="n"/>
      <c r="G50" s="12" t="n"/>
      <c r="H50" s="10" t="inlineStr">
        <is>
          <t>own site</t>
        </is>
      </c>
      <c r="I50" s="10">
        <f>IF(COUNTIFS($E$2:$E$199,E50,$B$2:$B$199,B50,$C$2:$C$199,C50,$A$2:$A$199,"&lt;&gt;"&amp;A50)&gt;0,"YES","")</f>
        <v/>
      </c>
    </row>
    <row r="51">
      <c r="A51" s="10" t="inlineStr">
        <is>
          <t>Perplexity</t>
        </is>
      </c>
      <c r="B51" s="10" t="inlineStr">
        <is>
          <t>Los Angeles</t>
        </is>
      </c>
      <c r="C51" s="10" t="inlineStr">
        <is>
          <t>Personal Injury Lawyer</t>
        </is>
      </c>
      <c r="D51" s="10" t="n">
        <v>5</v>
      </c>
      <c r="E51" s="10" t="inlineStr">
        <is>
          <t>Blair &amp; Ramirez LLP</t>
        </is>
      </c>
      <c r="F51" s="11" t="n"/>
      <c r="G51" s="12" t="n"/>
      <c r="H51" s="10" t="inlineStr">
        <is>
          <t>own site</t>
        </is>
      </c>
      <c r="I51" s="10">
        <f>IF(COUNTIFS($E$2:$E$199,E51,$B$2:$B$199,B51,$C$2:$C$199,C51,$A$2:$A$199,"&lt;&gt;"&amp;A51)&gt;0,"YES","")</f>
        <v/>
      </c>
    </row>
    <row r="52">
      <c r="A52" s="10" t="inlineStr">
        <is>
          <t>Perplexity</t>
        </is>
      </c>
      <c r="B52" s="10" t="inlineStr">
        <is>
          <t>Los Angeles</t>
        </is>
      </c>
      <c r="C52" s="10" t="inlineStr">
        <is>
          <t>Plumber</t>
        </is>
      </c>
      <c r="D52" s="10" t="n">
        <v>1</v>
      </c>
      <c r="E52" s="10" t="inlineStr">
        <is>
          <t>Hotline Plumbing &amp; Rooter</t>
        </is>
      </c>
      <c r="F52" s="11" t="n"/>
      <c r="G52" s="12" t="n">
        <v>1832</v>
      </c>
      <c r="H52" s="10" t="inlineStr">
        <is>
          <t>Yelp</t>
        </is>
      </c>
      <c r="I52" s="10">
        <f>IF(COUNTIFS($E$2:$E$199,E52,$B$2:$B$199,B52,$C$2:$C$199,C52,$A$2:$A$199,"&lt;&gt;"&amp;A52)&gt;0,"YES","")</f>
        <v/>
      </c>
    </row>
    <row r="53">
      <c r="A53" s="10" t="inlineStr">
        <is>
          <t>Perplexity</t>
        </is>
      </c>
      <c r="B53" s="10" t="inlineStr">
        <is>
          <t>Los Angeles</t>
        </is>
      </c>
      <c r="C53" s="10" t="inlineStr">
        <is>
          <t>Plumber</t>
        </is>
      </c>
      <c r="D53" s="10" t="n">
        <v>2</v>
      </c>
      <c r="E53" s="10" t="inlineStr">
        <is>
          <t>Plumbing Boys</t>
        </is>
      </c>
      <c r="F53" s="11" t="n"/>
      <c r="G53" s="12" t="n">
        <v>1097</v>
      </c>
      <c r="H53" s="10" t="inlineStr">
        <is>
          <t>Yelp</t>
        </is>
      </c>
      <c r="I53" s="10">
        <f>IF(COUNTIFS($E$2:$E$199,E53,$B$2:$B$199,B53,$C$2:$C$199,C53,$A$2:$A$199,"&lt;&gt;"&amp;A53)&gt;0,"YES","")</f>
        <v/>
      </c>
    </row>
    <row r="54">
      <c r="A54" s="10" t="inlineStr">
        <is>
          <t>Perplexity</t>
        </is>
      </c>
      <c r="B54" s="10" t="inlineStr">
        <is>
          <t>Los Angeles</t>
        </is>
      </c>
      <c r="C54" s="10" t="inlineStr">
        <is>
          <t>Plumber</t>
        </is>
      </c>
      <c r="D54" s="10" t="n">
        <v>3</v>
      </c>
      <c r="E54" s="10" t="inlineStr">
        <is>
          <t>Shellback Plumbing and Drain</t>
        </is>
      </c>
      <c r="F54" s="11" t="n"/>
      <c r="G54" s="12" t="n">
        <v>780</v>
      </c>
      <c r="H54" s="10" t="inlineStr">
        <is>
          <t>Yelp</t>
        </is>
      </c>
      <c r="I54" s="10">
        <f>IF(COUNTIFS($E$2:$E$199,E54,$B$2:$B$199,B54,$C$2:$C$199,C54,$A$2:$A$199,"&lt;&gt;"&amp;A54)&gt;0,"YES","")</f>
        <v/>
      </c>
    </row>
    <row r="55">
      <c r="A55" s="10" t="inlineStr">
        <is>
          <t>Perplexity</t>
        </is>
      </c>
      <c r="B55" s="10" t="inlineStr">
        <is>
          <t>Los Angeles</t>
        </is>
      </c>
      <c r="C55" s="10" t="inlineStr">
        <is>
          <t>Plumber</t>
        </is>
      </c>
      <c r="D55" s="10" t="n">
        <v>4</v>
      </c>
      <c r="E55" s="10" t="inlineStr">
        <is>
          <t>Plumber 2 The Rescue</t>
        </is>
      </c>
      <c r="F55" s="11" t="n"/>
      <c r="G55" s="12" t="n">
        <v>773</v>
      </c>
      <c r="H55" s="10" t="inlineStr">
        <is>
          <t>Yelp</t>
        </is>
      </c>
      <c r="I55" s="10">
        <f>IF(COUNTIFS($E$2:$E$199,E55,$B$2:$B$199,B55,$C$2:$C$199,C55,$A$2:$A$199,"&lt;&gt;"&amp;A55)&gt;0,"YES","")</f>
        <v/>
      </c>
    </row>
    <row r="56">
      <c r="A56" s="10" t="inlineStr">
        <is>
          <t>Perplexity</t>
        </is>
      </c>
      <c r="B56" s="10" t="inlineStr">
        <is>
          <t>Los Angeles</t>
        </is>
      </c>
      <c r="C56" s="10" t="inlineStr">
        <is>
          <t>Plumber</t>
        </is>
      </c>
      <c r="D56" s="10" t="n">
        <v>5</v>
      </c>
      <c r="E56" s="10" t="inlineStr">
        <is>
          <t>Roto-Rooter</t>
        </is>
      </c>
      <c r="F56" s="11" t="n"/>
      <c r="G56" s="12" t="n"/>
      <c r="H56" s="10" t="inlineStr">
        <is>
          <t>rotorooter</t>
        </is>
      </c>
      <c r="I56" s="10">
        <f>IF(COUNTIFS($E$2:$E$199,E56,$B$2:$B$199,B56,$C$2:$C$199,C56,$A$2:$A$199,"&lt;&gt;"&amp;A56)&gt;0,"YES","")</f>
        <v/>
      </c>
    </row>
    <row r="57">
      <c r="A57" s="10" t="inlineStr">
        <is>
          <t>Perplexity</t>
        </is>
      </c>
      <c r="B57" s="10" t="inlineStr">
        <is>
          <t>Los Angeles</t>
        </is>
      </c>
      <c r="C57" s="10" t="inlineStr">
        <is>
          <t>Landscaping</t>
        </is>
      </c>
      <c r="D57" s="10" t="n">
        <v>1</v>
      </c>
      <c r="E57" s="10" t="inlineStr">
        <is>
          <t>Herencia Landscaping</t>
        </is>
      </c>
      <c r="F57" s="11" t="n"/>
      <c r="G57" s="12" t="n"/>
      <c r="H57" s="10" t="inlineStr">
        <is>
          <t>own site</t>
        </is>
      </c>
      <c r="I57" s="10">
        <f>IF(COUNTIFS($E$2:$E$199,E57,$B$2:$B$199,B57,$C$2:$C$199,C57,$A$2:$A$199,"&lt;&gt;"&amp;A57)&gt;0,"YES","")</f>
        <v/>
      </c>
    </row>
    <row r="58">
      <c r="A58" s="10" t="inlineStr">
        <is>
          <t>Perplexity</t>
        </is>
      </c>
      <c r="B58" s="10" t="inlineStr">
        <is>
          <t>Los Angeles</t>
        </is>
      </c>
      <c r="C58" s="10" t="inlineStr">
        <is>
          <t>Landscaping</t>
        </is>
      </c>
      <c r="D58" s="10" t="n">
        <v>2</v>
      </c>
      <c r="E58" s="10" t="inlineStr">
        <is>
          <t>Artscape Gardens</t>
        </is>
      </c>
      <c r="F58" s="11" t="n"/>
      <c r="G58" s="12" t="n"/>
      <c r="H58" s="10" t="inlineStr">
        <is>
          <t>own site</t>
        </is>
      </c>
      <c r="I58" s="10">
        <f>IF(COUNTIFS($E$2:$E$199,E58,$B$2:$B$199,B58,$C$2:$C$199,C58,$A$2:$A$199,"&lt;&gt;"&amp;A58)&gt;0,"YES","")</f>
        <v/>
      </c>
    </row>
    <row r="59">
      <c r="A59" s="10" t="inlineStr">
        <is>
          <t>Perplexity</t>
        </is>
      </c>
      <c r="B59" s="10" t="inlineStr">
        <is>
          <t>Los Angeles</t>
        </is>
      </c>
      <c r="C59" s="10" t="inlineStr">
        <is>
          <t>Landscaping</t>
        </is>
      </c>
      <c r="D59" s="10" t="n">
        <v>3</v>
      </c>
      <c r="E59" s="10" t="inlineStr">
        <is>
          <t>Flores Artscape</t>
        </is>
      </c>
      <c r="F59" s="11" t="n"/>
      <c r="G59" s="12" t="n"/>
      <c r="H59" s="10" t="inlineStr">
        <is>
          <t>own site</t>
        </is>
      </c>
      <c r="I59" s="10">
        <f>IF(COUNTIFS($E$2:$E$199,E59,$B$2:$B$199,B59,$C$2:$C$199,C59,$A$2:$A$199,"&lt;&gt;"&amp;A59)&gt;0,"YES","")</f>
        <v/>
      </c>
    </row>
    <row r="60">
      <c r="A60" s="10" t="inlineStr">
        <is>
          <t>Perplexity</t>
        </is>
      </c>
      <c r="B60" s="10" t="inlineStr">
        <is>
          <t>Los Angeles</t>
        </is>
      </c>
      <c r="C60" s="10" t="inlineStr">
        <is>
          <t>Landscaping</t>
        </is>
      </c>
      <c r="D60" s="10" t="n">
        <v>4</v>
      </c>
      <c r="E60" s="10" t="inlineStr">
        <is>
          <t>RainforestLA</t>
        </is>
      </c>
      <c r="F60" s="11" t="n"/>
      <c r="G60" s="12" t="n"/>
      <c r="H60" s="10" t="inlineStr">
        <is>
          <t>own site</t>
        </is>
      </c>
      <c r="I60" s="10">
        <f>IF(COUNTIFS($E$2:$E$199,E60,$B$2:$B$199,B60,$C$2:$C$199,C60,$A$2:$A$199,"&lt;&gt;"&amp;A60)&gt;0,"YES","")</f>
        <v/>
      </c>
    </row>
    <row r="61">
      <c r="A61" s="10" t="inlineStr">
        <is>
          <t>Perplexity</t>
        </is>
      </c>
      <c r="B61" s="10" t="inlineStr">
        <is>
          <t>Los Angeles</t>
        </is>
      </c>
      <c r="C61" s="10" t="inlineStr">
        <is>
          <t>Landscaping</t>
        </is>
      </c>
      <c r="D61" s="10" t="n">
        <v>5</v>
      </c>
      <c r="E61" s="10" t="inlineStr">
        <is>
          <t>Prime Hardscape</t>
        </is>
      </c>
      <c r="F61" s="11" t="n"/>
      <c r="G61" s="12" t="n"/>
      <c r="H61" s="10" t="inlineStr">
        <is>
          <t>Yelp</t>
        </is>
      </c>
      <c r="I61" s="10">
        <f>IF(COUNTIFS($E$2:$E$199,E61,$B$2:$B$199,B61,$C$2:$C$199,C61,$A$2:$A$199,"&lt;&gt;"&amp;A61)&gt;0,"YES","")</f>
        <v/>
      </c>
    </row>
    <row r="62">
      <c r="A62" s="10" t="inlineStr">
        <is>
          <t>Perplexity</t>
        </is>
      </c>
      <c r="B62" s="10" t="inlineStr">
        <is>
          <t>San Diego</t>
        </is>
      </c>
      <c r="C62" s="10" t="inlineStr">
        <is>
          <t>Dentist</t>
        </is>
      </c>
      <c r="D62" s="10" t="n">
        <v>1</v>
      </c>
      <c r="E62" s="10" t="inlineStr">
        <is>
          <t>Fifth Avenue Dental Arts</t>
        </is>
      </c>
      <c r="F62" s="11" t="n">
        <v>4.8</v>
      </c>
      <c r="G62" s="12" t="n">
        <v>939</v>
      </c>
      <c r="H62" s="10" t="inlineStr">
        <is>
          <t>own site</t>
        </is>
      </c>
      <c r="I62" s="10">
        <f>IF(COUNTIFS($E$2:$E$199,E62,$B$2:$B$199,B62,$C$2:$C$199,C62,$A$2:$A$199,"&lt;&gt;"&amp;A62)&gt;0,"YES","")</f>
        <v/>
      </c>
    </row>
    <row r="63">
      <c r="A63" s="10" t="inlineStr">
        <is>
          <t>Perplexity</t>
        </is>
      </c>
      <c r="B63" s="10" t="inlineStr">
        <is>
          <t>San Diego</t>
        </is>
      </c>
      <c r="C63" s="10" t="inlineStr">
        <is>
          <t>Dentist</t>
        </is>
      </c>
      <c r="D63" s="10" t="n">
        <v>2</v>
      </c>
      <c r="E63" s="10" t="inlineStr">
        <is>
          <t>SmileStyle Dental Studio</t>
        </is>
      </c>
      <c r="F63" s="11" t="n">
        <v>5</v>
      </c>
      <c r="G63" s="12" t="n">
        <v>500</v>
      </c>
      <c r="H63" s="10" t="inlineStr">
        <is>
          <t>Local listings</t>
        </is>
      </c>
      <c r="I63" s="10">
        <f>IF(COUNTIFS($E$2:$E$199,E63,$B$2:$B$199,B63,$C$2:$C$199,C63,$A$2:$A$199,"&lt;&gt;"&amp;A63)&gt;0,"YES","")</f>
        <v/>
      </c>
    </row>
    <row r="64">
      <c r="A64" s="10" t="inlineStr">
        <is>
          <t>Perplexity</t>
        </is>
      </c>
      <c r="B64" s="10" t="inlineStr">
        <is>
          <t>San Diego</t>
        </is>
      </c>
      <c r="C64" s="10" t="inlineStr">
        <is>
          <t>Dentist</t>
        </is>
      </c>
      <c r="D64" s="10" t="n">
        <v>3</v>
      </c>
      <c r="E64" s="10" t="inlineStr">
        <is>
          <t>Urban Dental</t>
        </is>
      </c>
      <c r="F64" s="11" t="n">
        <v>5</v>
      </c>
      <c r="G64" s="12" t="n">
        <v>89</v>
      </c>
      <c r="H64" s="10" t="inlineStr">
        <is>
          <t>Local listings</t>
        </is>
      </c>
      <c r="I64" s="10">
        <f>IF(COUNTIFS($E$2:$E$199,E64,$B$2:$B$199,B64,$C$2:$C$199,C64,$A$2:$A$199,"&lt;&gt;"&amp;A64)&gt;0,"YES","")</f>
        <v/>
      </c>
    </row>
    <row r="65">
      <c r="A65" s="10" t="inlineStr">
        <is>
          <t>Perplexity</t>
        </is>
      </c>
      <c r="B65" s="10" t="inlineStr">
        <is>
          <t>San Diego</t>
        </is>
      </c>
      <c r="C65" s="10" t="inlineStr">
        <is>
          <t>Dentist</t>
        </is>
      </c>
      <c r="D65" s="10" t="n">
        <v>4</v>
      </c>
      <c r="E65" s="10" t="inlineStr">
        <is>
          <t>Marina District Dentistry</t>
        </is>
      </c>
      <c r="F65" s="11" t="n">
        <v>4.9</v>
      </c>
      <c r="G65" s="12" t="n">
        <v>243</v>
      </c>
      <c r="H65" s="10" t="inlineStr">
        <is>
          <t>Local listings</t>
        </is>
      </c>
      <c r="I65" s="10">
        <f>IF(COUNTIFS($E$2:$E$199,E65,$B$2:$B$199,B65,$C$2:$C$199,C65,$A$2:$A$199,"&lt;&gt;"&amp;A65)&gt;0,"YES","")</f>
        <v/>
      </c>
    </row>
    <row r="66">
      <c r="A66" s="10" t="inlineStr">
        <is>
          <t>Perplexity</t>
        </is>
      </c>
      <c r="B66" s="10" t="inlineStr">
        <is>
          <t>San Diego</t>
        </is>
      </c>
      <c r="C66" s="10" t="inlineStr">
        <is>
          <t>Dentist</t>
        </is>
      </c>
      <c r="D66" s="10" t="n">
        <v>5</v>
      </c>
      <c r="E66" s="10" t="inlineStr">
        <is>
          <t>Park Dental Arts</t>
        </is>
      </c>
      <c r="F66" s="11" t="n">
        <v>4.8</v>
      </c>
      <c r="G66" s="12" t="n">
        <v>129</v>
      </c>
      <c r="H66" s="10" t="inlineStr">
        <is>
          <t>Local listings</t>
        </is>
      </c>
      <c r="I66" s="10">
        <f>IF(COUNTIFS($E$2:$E$199,E66,$B$2:$B$199,B66,$C$2:$C$199,C66,$A$2:$A$199,"&lt;&gt;"&amp;A66)&gt;0,"YES","")</f>
        <v/>
      </c>
    </row>
    <row r="67">
      <c r="A67" s="10" t="inlineStr">
        <is>
          <t>Perplexity</t>
        </is>
      </c>
      <c r="B67" s="10" t="inlineStr">
        <is>
          <t>San Diego</t>
        </is>
      </c>
      <c r="C67" s="10" t="inlineStr">
        <is>
          <t>Personal Injury Lawyer</t>
        </is>
      </c>
      <c r="D67" s="10" t="n">
        <v>1</v>
      </c>
      <c r="E67" s="10" t="inlineStr">
        <is>
          <t>Gomez Trial Attorneys</t>
        </is>
      </c>
      <c r="F67" s="11" t="n"/>
      <c r="G67" s="12" t="n"/>
      <c r="H67" s="10" t="inlineStr">
        <is>
          <t>own site</t>
        </is>
      </c>
      <c r="I67" s="10">
        <f>IF(COUNTIFS($E$2:$E$199,E67,$B$2:$B$199,B67,$C$2:$C$199,C67,$A$2:$A$199,"&lt;&gt;"&amp;A67)&gt;0,"YES","")</f>
        <v/>
      </c>
    </row>
    <row r="68">
      <c r="A68" s="10" t="inlineStr">
        <is>
          <t>Perplexity</t>
        </is>
      </c>
      <c r="B68" s="10" t="inlineStr">
        <is>
          <t>San Diego</t>
        </is>
      </c>
      <c r="C68" s="10" t="inlineStr">
        <is>
          <t>Personal Injury Lawyer</t>
        </is>
      </c>
      <c r="D68" s="10" t="n">
        <v>2</v>
      </c>
      <c r="E68" s="10" t="inlineStr">
        <is>
          <t>The McClellan Law Firm</t>
        </is>
      </c>
      <c r="F68" s="11" t="n"/>
      <c r="G68" s="12" t="n"/>
      <c r="H68" s="10" t="inlineStr">
        <is>
          <t>own site</t>
        </is>
      </c>
      <c r="I68" s="10">
        <f>IF(COUNTIFS($E$2:$E$199,E68,$B$2:$B$199,B68,$C$2:$C$199,C68,$A$2:$A$199,"&lt;&gt;"&amp;A68)&gt;0,"YES","")</f>
        <v/>
      </c>
    </row>
    <row r="69">
      <c r="A69" s="10" t="inlineStr">
        <is>
          <t>Perplexity</t>
        </is>
      </c>
      <c r="B69" s="10" t="inlineStr">
        <is>
          <t>San Diego</t>
        </is>
      </c>
      <c r="C69" s="10" t="inlineStr">
        <is>
          <t>Personal Injury Lawyer</t>
        </is>
      </c>
      <c r="D69" s="10" t="n">
        <v>3</v>
      </c>
      <c r="E69" s="10" t="inlineStr">
        <is>
          <t>Martinez &amp; Schill</t>
        </is>
      </c>
      <c r="F69" s="11" t="n"/>
      <c r="G69" s="12" t="n"/>
      <c r="H69" s="10" t="inlineStr">
        <is>
          <t>Super Lawyers</t>
        </is>
      </c>
      <c r="I69" s="10">
        <f>IF(COUNTIFS($E$2:$E$199,E69,$B$2:$B$199,B69,$C$2:$C$199,C69,$A$2:$A$199,"&lt;&gt;"&amp;A69)&gt;0,"YES","")</f>
        <v/>
      </c>
    </row>
    <row r="70">
      <c r="A70" s="10" t="inlineStr">
        <is>
          <t>Perplexity</t>
        </is>
      </c>
      <c r="B70" s="10" t="inlineStr">
        <is>
          <t>San Diego</t>
        </is>
      </c>
      <c r="C70" s="10" t="inlineStr">
        <is>
          <t>Personal Injury Lawyer</t>
        </is>
      </c>
      <c r="D70" s="10" t="n">
        <v>4</v>
      </c>
      <c r="E70" s="10" t="inlineStr">
        <is>
          <t>Law Offices of Keith Jordan Stone</t>
        </is>
      </c>
      <c r="F70" s="11" t="n"/>
      <c r="G70" s="12" t="n"/>
      <c r="H70" s="10" t="inlineStr">
        <is>
          <t>Avvo</t>
        </is>
      </c>
      <c r="I70" s="10">
        <f>IF(COUNTIFS($E$2:$E$199,E70,$B$2:$B$199,B70,$C$2:$C$199,C70,$A$2:$A$199,"&lt;&gt;"&amp;A70)&gt;0,"YES","")</f>
        <v/>
      </c>
    </row>
    <row r="71">
      <c r="A71" s="10" t="inlineStr">
        <is>
          <t>Perplexity</t>
        </is>
      </c>
      <c r="B71" s="10" t="inlineStr">
        <is>
          <t>San Diego</t>
        </is>
      </c>
      <c r="C71" s="10" t="inlineStr">
        <is>
          <t>Plumber</t>
        </is>
      </c>
      <c r="D71" s="10" t="n">
        <v>1</v>
      </c>
      <c r="E71" s="10" t="inlineStr">
        <is>
          <t>Collins Pacific Plumbing</t>
        </is>
      </c>
      <c r="F71" s="11" t="n"/>
      <c r="G71" s="12" t="n"/>
      <c r="H71" s="10" t="inlineStr">
        <is>
          <t>Yahoo Local roundup</t>
        </is>
      </c>
      <c r="I71" s="10">
        <f>IF(COUNTIFS($E$2:$E$199,E71,$B$2:$B$199,B71,$C$2:$C$199,C71,$A$2:$A$199,"&lt;&gt;"&amp;A71)&gt;0,"YES","")</f>
        <v/>
      </c>
    </row>
    <row r="72">
      <c r="A72" s="10" t="inlineStr">
        <is>
          <t>Perplexity</t>
        </is>
      </c>
      <c r="B72" s="10" t="inlineStr">
        <is>
          <t>San Diego</t>
        </is>
      </c>
      <c r="C72" s="10" t="inlineStr">
        <is>
          <t>Plumber</t>
        </is>
      </c>
      <c r="D72" s="10" t="n">
        <v>2</v>
      </c>
      <c r="E72" s="10" t="inlineStr">
        <is>
          <t>Roto-Rooter</t>
        </is>
      </c>
      <c r="F72" s="11" t="n"/>
      <c r="G72" s="12" t="n"/>
      <c r="H72" s="10" t="inlineStr">
        <is>
          <t>rotorooter</t>
        </is>
      </c>
      <c r="I72" s="10">
        <f>IF(COUNTIFS($E$2:$E$199,E72,$B$2:$B$199,B72,$C$2:$C$199,C72,$A$2:$A$199,"&lt;&gt;"&amp;A72)&gt;0,"YES","")</f>
        <v/>
      </c>
    </row>
    <row r="73">
      <c r="A73" s="10" t="inlineStr">
        <is>
          <t>Perplexity</t>
        </is>
      </c>
      <c r="B73" s="10" t="inlineStr">
        <is>
          <t>San Diego</t>
        </is>
      </c>
      <c r="C73" s="10" t="inlineStr">
        <is>
          <t>Plumber</t>
        </is>
      </c>
      <c r="D73" s="10" t="n">
        <v>3</v>
      </c>
      <c r="E73" s="10" t="inlineStr">
        <is>
          <t>Mr. Rooter Plumbing of San Diego County</t>
        </is>
      </c>
      <c r="F73" s="11" t="n"/>
      <c r="G73" s="12" t="n"/>
      <c r="H73" s="10" t="inlineStr">
        <is>
          <t>own site</t>
        </is>
      </c>
      <c r="I73" s="10">
        <f>IF(COUNTIFS($E$2:$E$199,E73,$B$2:$B$199,B73,$C$2:$C$199,C73,$A$2:$A$199,"&lt;&gt;"&amp;A73)&gt;0,"YES","")</f>
        <v/>
      </c>
    </row>
    <row r="74">
      <c r="A74" s="10" t="inlineStr">
        <is>
          <t>Perplexity</t>
        </is>
      </c>
      <c r="B74" s="10" t="inlineStr">
        <is>
          <t>San Diego</t>
        </is>
      </c>
      <c r="C74" s="10" t="inlineStr">
        <is>
          <t>Plumber</t>
        </is>
      </c>
      <c r="D74" s="10" t="n">
        <v>4</v>
      </c>
      <c r="E74" s="10" t="inlineStr">
        <is>
          <t>Ability Plumbing Service &amp; Repair</t>
        </is>
      </c>
      <c r="F74" s="11" t="n"/>
      <c r="G74" s="12" t="n"/>
      <c r="H74" s="10" t="inlineStr">
        <is>
          <t>own site</t>
        </is>
      </c>
      <c r="I74" s="10">
        <f>IF(COUNTIFS($E$2:$E$199,E74,$B$2:$B$199,B74,$C$2:$C$199,C74,$A$2:$A$199,"&lt;&gt;"&amp;A74)&gt;0,"YES","")</f>
        <v/>
      </c>
    </row>
    <row r="75">
      <c r="A75" s="10" t="inlineStr">
        <is>
          <t>Perplexity</t>
        </is>
      </c>
      <c r="B75" s="10" t="inlineStr">
        <is>
          <t>San Diego</t>
        </is>
      </c>
      <c r="C75" s="10" t="inlineStr">
        <is>
          <t>Plumber</t>
        </is>
      </c>
      <c r="D75" s="10" t="n">
        <v>5</v>
      </c>
      <c r="E75" s="10" t="inlineStr">
        <is>
          <t>All American Plumbing</t>
        </is>
      </c>
      <c r="F75" s="11" t="n"/>
      <c r="G75" s="12" t="n"/>
      <c r="H75" s="10" t="inlineStr">
        <is>
          <t>reddit</t>
        </is>
      </c>
      <c r="I75" s="10">
        <f>IF(COUNTIFS($E$2:$E$199,E75,$B$2:$B$199,B75,$C$2:$C$199,C75,$A$2:$A$199,"&lt;&gt;"&amp;A75)&gt;0,"YES","")</f>
        <v/>
      </c>
    </row>
    <row r="76">
      <c r="A76" s="10" t="inlineStr">
        <is>
          <t>Perplexity</t>
        </is>
      </c>
      <c r="B76" s="10" t="inlineStr">
        <is>
          <t>San Diego</t>
        </is>
      </c>
      <c r="C76" s="10" t="inlineStr">
        <is>
          <t>Landscaping</t>
        </is>
      </c>
      <c r="D76" s="10" t="n">
        <v>1</v>
      </c>
      <c r="E76" s="10" t="inlineStr">
        <is>
          <t>Torrey Pines Landscape Company</t>
        </is>
      </c>
      <c r="F76" s="11" t="n"/>
      <c r="G76" s="12" t="n"/>
      <c r="H76" s="10" t="inlineStr">
        <is>
          <t>own site</t>
        </is>
      </c>
      <c r="I76" s="10">
        <f>IF(COUNTIFS($E$2:$E$199,E76,$B$2:$B$199,B76,$C$2:$C$199,C76,$A$2:$A$199,"&lt;&gt;"&amp;A76)&gt;0,"YES","")</f>
        <v/>
      </c>
    </row>
    <row r="77">
      <c r="A77" s="10" t="inlineStr">
        <is>
          <t>Perplexity</t>
        </is>
      </c>
      <c r="B77" s="10" t="inlineStr">
        <is>
          <t>San Diego</t>
        </is>
      </c>
      <c r="C77" s="10" t="inlineStr">
        <is>
          <t>Landscaping</t>
        </is>
      </c>
      <c r="D77" s="10" t="n">
        <v>2</v>
      </c>
      <c r="E77" s="10" t="inlineStr">
        <is>
          <t>The Landscape Company</t>
        </is>
      </c>
      <c r="F77" s="11" t="n"/>
      <c r="G77" s="12" t="n"/>
      <c r="H77" s="10" t="inlineStr">
        <is>
          <t>own site</t>
        </is>
      </c>
      <c r="I77" s="10">
        <f>IF(COUNTIFS($E$2:$E$199,E77,$B$2:$B$199,B77,$C$2:$C$199,C77,$A$2:$A$199,"&lt;&gt;"&amp;A77)&gt;0,"YES","")</f>
        <v/>
      </c>
    </row>
    <row r="78">
      <c r="A78" s="10" t="inlineStr">
        <is>
          <t>Perplexity</t>
        </is>
      </c>
      <c r="B78" s="10" t="inlineStr">
        <is>
          <t>San Diego</t>
        </is>
      </c>
      <c r="C78" s="10" t="inlineStr">
        <is>
          <t>Landscaping</t>
        </is>
      </c>
      <c r="D78" s="10" t="n">
        <v>3</v>
      </c>
      <c r="E78" s="10" t="inlineStr">
        <is>
          <t>BrightView Landscapes</t>
        </is>
      </c>
      <c r="F78" s="11" t="n"/>
      <c r="G78" s="12" t="n"/>
      <c r="H78" s="10" t="inlineStr">
        <is>
          <t>own site</t>
        </is>
      </c>
      <c r="I78" s="10">
        <f>IF(COUNTIFS($E$2:$E$199,E78,$B$2:$B$199,B78,$C$2:$C$199,C78,$A$2:$A$199,"&lt;&gt;"&amp;A78)&gt;0,"YES","")</f>
        <v/>
      </c>
    </row>
    <row r="79">
      <c r="A79" s="10" t="inlineStr">
        <is>
          <t>Perplexity</t>
        </is>
      </c>
      <c r="B79" s="10" t="inlineStr">
        <is>
          <t>San Diego</t>
        </is>
      </c>
      <c r="C79" s="10" t="inlineStr">
        <is>
          <t>Landscaping</t>
        </is>
      </c>
      <c r="D79" s="10" t="n">
        <v>4</v>
      </c>
      <c r="E79" s="10" t="inlineStr">
        <is>
          <t>Pacific Green Landscape</t>
        </is>
      </c>
      <c r="F79" s="11" t="n"/>
      <c r="G79" s="12" t="n"/>
      <c r="H79" s="10" t="inlineStr">
        <is>
          <t>downtobid</t>
        </is>
      </c>
      <c r="I79" s="10">
        <f>IF(COUNTIFS($E$2:$E$199,E79,$B$2:$B$199,B79,$C$2:$C$199,C79,$A$2:$A$199,"&lt;&gt;"&amp;A79)&gt;0,"YES","")</f>
        <v/>
      </c>
    </row>
    <row r="80">
      <c r="A80" s="10" t="inlineStr">
        <is>
          <t>Perplexity</t>
        </is>
      </c>
      <c r="B80" s="10" t="inlineStr">
        <is>
          <t>San Diego</t>
        </is>
      </c>
      <c r="C80" s="10" t="inlineStr">
        <is>
          <t>Landscaping</t>
        </is>
      </c>
      <c r="D80" s="10" t="n">
        <v>5</v>
      </c>
      <c r="E80" s="10" t="inlineStr">
        <is>
          <t>Pacific Landscaping &amp; Maintenance</t>
        </is>
      </c>
      <c r="F80" s="11" t="n"/>
      <c r="G80" s="12" t="n"/>
      <c r="H80" s="10" t="inlineStr">
        <is>
          <t>own site</t>
        </is>
      </c>
      <c r="I80" s="10">
        <f>IF(COUNTIFS($E$2:$E$199,E80,$B$2:$B$199,B80,$C$2:$C$199,C80,$A$2:$A$199,"&lt;&gt;"&amp;A80)&gt;0,"YES","")</f>
        <v/>
      </c>
    </row>
    <row r="81">
      <c r="A81" s="10" t="inlineStr">
        <is>
          <t>Perplexity</t>
        </is>
      </c>
      <c r="B81" s="10" t="inlineStr">
        <is>
          <t>Sacramento</t>
        </is>
      </c>
      <c r="C81" s="10" t="inlineStr">
        <is>
          <t>Dentist</t>
        </is>
      </c>
      <c r="D81" s="10" t="n">
        <v>1</v>
      </c>
      <c r="E81" s="10" t="inlineStr">
        <is>
          <t>Miyasaki Dental</t>
        </is>
      </c>
      <c r="F81" s="11" t="n">
        <v>5</v>
      </c>
      <c r="G81" s="12" t="n">
        <v>392</v>
      </c>
      <c r="H81" s="10" t="inlineStr">
        <is>
          <t>own site</t>
        </is>
      </c>
      <c r="I81" s="10">
        <f>IF(COUNTIFS($E$2:$E$199,E81,$B$2:$B$199,B81,$C$2:$C$199,C81,$A$2:$A$199,"&lt;&gt;"&amp;A81)&gt;0,"YES","")</f>
        <v/>
      </c>
    </row>
    <row r="82">
      <c r="A82" s="10" t="inlineStr">
        <is>
          <t>Perplexity</t>
        </is>
      </c>
      <c r="B82" s="10" t="inlineStr">
        <is>
          <t>Sacramento</t>
        </is>
      </c>
      <c r="C82" s="10" t="inlineStr">
        <is>
          <t>Dentist</t>
        </is>
      </c>
      <c r="D82" s="10" t="n">
        <v>2</v>
      </c>
      <c r="E82" s="10" t="inlineStr">
        <is>
          <t>East Sac Dental</t>
        </is>
      </c>
      <c r="F82" s="11" t="n">
        <v>4.9</v>
      </c>
      <c r="G82" s="12" t="n">
        <v>774</v>
      </c>
      <c r="H82" s="10" t="inlineStr">
        <is>
          <t>own site</t>
        </is>
      </c>
      <c r="I82" s="10">
        <f>IF(COUNTIFS($E$2:$E$199,E82,$B$2:$B$199,B82,$C$2:$C$199,C82,$A$2:$A$199,"&lt;&gt;"&amp;A82)&gt;0,"YES","")</f>
        <v/>
      </c>
    </row>
    <row r="83">
      <c r="A83" s="10" t="inlineStr">
        <is>
          <t>Perplexity</t>
        </is>
      </c>
      <c r="B83" s="10" t="inlineStr">
        <is>
          <t>Sacramento</t>
        </is>
      </c>
      <c r="C83" s="10" t="inlineStr">
        <is>
          <t>Dentist</t>
        </is>
      </c>
      <c r="D83" s="10" t="n">
        <v>3</v>
      </c>
      <c r="E83" s="10" t="inlineStr">
        <is>
          <t>J Street Dental Group</t>
        </is>
      </c>
      <c r="F83" s="11" t="n">
        <v>4.9</v>
      </c>
      <c r="G83" s="12" t="n">
        <v>622</v>
      </c>
      <c r="H83" s="10" t="inlineStr">
        <is>
          <t>own site</t>
        </is>
      </c>
      <c r="I83" s="10">
        <f>IF(COUNTIFS($E$2:$E$199,E83,$B$2:$B$199,B83,$C$2:$C$199,C83,$A$2:$A$199,"&lt;&gt;"&amp;A83)&gt;0,"YES","")</f>
        <v/>
      </c>
    </row>
    <row r="84">
      <c r="A84" s="10" t="inlineStr">
        <is>
          <t>Perplexity</t>
        </is>
      </c>
      <c r="B84" s="10" t="inlineStr">
        <is>
          <t>Sacramento</t>
        </is>
      </c>
      <c r="C84" s="10" t="inlineStr">
        <is>
          <t>Dentist</t>
        </is>
      </c>
      <c r="D84" s="10" t="n">
        <v>4</v>
      </c>
      <c r="E84" s="10" t="inlineStr">
        <is>
          <t>Capitol City Dental</t>
        </is>
      </c>
      <c r="F84" s="11" t="n">
        <v>4.7</v>
      </c>
      <c r="G84" s="12" t="n">
        <v>396</v>
      </c>
      <c r="H84" s="10" t="inlineStr">
        <is>
          <t>deltadental</t>
        </is>
      </c>
      <c r="I84" s="10">
        <f>IF(COUNTIFS($E$2:$E$199,E84,$B$2:$B$199,B84,$C$2:$C$199,C84,$A$2:$A$199,"&lt;&gt;"&amp;A84)&gt;0,"YES","")</f>
        <v/>
      </c>
    </row>
    <row r="85">
      <c r="A85" s="10" t="inlineStr">
        <is>
          <t>Perplexity</t>
        </is>
      </c>
      <c r="B85" s="10" t="inlineStr">
        <is>
          <t>Sacramento</t>
        </is>
      </c>
      <c r="C85" s="10" t="inlineStr">
        <is>
          <t>Dentist</t>
        </is>
      </c>
      <c r="D85" s="10" t="n">
        <v>5</v>
      </c>
      <c r="E85" s="10" t="inlineStr">
        <is>
          <t>Midtown Dental</t>
        </is>
      </c>
      <c r="F85" s="11" t="n">
        <v>4.9</v>
      </c>
      <c r="G85" s="12" t="n">
        <v>286</v>
      </c>
      <c r="H85" s="10" t="inlineStr">
        <is>
          <t>Local listings</t>
        </is>
      </c>
      <c r="I85" s="10">
        <f>IF(COUNTIFS($E$2:$E$199,E85,$B$2:$B$199,B85,$C$2:$C$199,C85,$A$2:$A$199,"&lt;&gt;"&amp;A85)&gt;0,"YES","")</f>
        <v/>
      </c>
    </row>
    <row r="86">
      <c r="A86" s="10" t="inlineStr">
        <is>
          <t>Perplexity</t>
        </is>
      </c>
      <c r="B86" s="10" t="inlineStr">
        <is>
          <t>Sacramento</t>
        </is>
      </c>
      <c r="C86" s="10" t="inlineStr">
        <is>
          <t>Personal Injury Lawyer</t>
        </is>
      </c>
      <c r="D86" s="10" t="n">
        <v>1</v>
      </c>
      <c r="E86" s="10" t="inlineStr">
        <is>
          <t>Dreyer Babich Buccola Wood Campora</t>
        </is>
      </c>
      <c r="F86" s="11" t="n"/>
      <c r="G86" s="12" t="n"/>
      <c r="H86" s="10" t="inlineStr">
        <is>
          <t>own site</t>
        </is>
      </c>
      <c r="I86" s="10">
        <f>IF(COUNTIFS($E$2:$E$199,E86,$B$2:$B$199,B86,$C$2:$C$199,C86,$A$2:$A$199,"&lt;&gt;"&amp;A86)&gt;0,"YES","")</f>
        <v/>
      </c>
    </row>
    <row r="87">
      <c r="A87" s="10" t="inlineStr">
        <is>
          <t>Perplexity</t>
        </is>
      </c>
      <c r="B87" s="10" t="inlineStr">
        <is>
          <t>Sacramento</t>
        </is>
      </c>
      <c r="C87" s="10" t="inlineStr">
        <is>
          <t>Personal Injury Lawyer</t>
        </is>
      </c>
      <c r="D87" s="10" t="n">
        <v>2</v>
      </c>
      <c r="E87" s="10" t="inlineStr">
        <is>
          <t>Demas Law Group</t>
        </is>
      </c>
      <c r="F87" s="11" t="n"/>
      <c r="G87" s="12" t="n"/>
      <c r="H87" s="10" t="inlineStr">
        <is>
          <t>own site</t>
        </is>
      </c>
      <c r="I87" s="10">
        <f>IF(COUNTIFS($E$2:$E$199,E87,$B$2:$B$199,B87,$C$2:$C$199,C87,$A$2:$A$199,"&lt;&gt;"&amp;A87)&gt;0,"YES","")</f>
        <v/>
      </c>
    </row>
    <row r="88">
      <c r="A88" s="10" t="inlineStr">
        <is>
          <t>Perplexity</t>
        </is>
      </c>
      <c r="B88" s="10" t="inlineStr">
        <is>
          <t>Sacramento</t>
        </is>
      </c>
      <c r="C88" s="10" t="inlineStr">
        <is>
          <t>Personal Injury Lawyer</t>
        </is>
      </c>
      <c r="D88" s="10" t="n">
        <v>3</v>
      </c>
      <c r="E88" s="10" t="inlineStr">
        <is>
          <t>Tiemann Law Firm</t>
        </is>
      </c>
      <c r="F88" s="11" t="n"/>
      <c r="G88" s="12" t="n"/>
      <c r="H88" s="10" t="inlineStr">
        <is>
          <t>own site</t>
        </is>
      </c>
      <c r="I88" s="10">
        <f>IF(COUNTIFS($E$2:$E$199,E88,$B$2:$B$199,B88,$C$2:$C$199,C88,$A$2:$A$199,"&lt;&gt;"&amp;A88)&gt;0,"YES","")</f>
        <v/>
      </c>
    </row>
    <row r="89">
      <c r="A89" s="10" t="inlineStr">
        <is>
          <t>Perplexity</t>
        </is>
      </c>
      <c r="B89" s="10" t="inlineStr">
        <is>
          <t>Sacramento</t>
        </is>
      </c>
      <c r="C89" s="10" t="inlineStr">
        <is>
          <t>Personal Injury Lawyer</t>
        </is>
      </c>
      <c r="D89" s="10" t="n">
        <v>4</v>
      </c>
      <c r="E89" s="10" t="inlineStr">
        <is>
          <t>Moseley Collins Law</t>
        </is>
      </c>
      <c r="F89" s="11" t="n"/>
      <c r="G89" s="12" t="n"/>
      <c r="H89" s="10" t="inlineStr">
        <is>
          <t>own site</t>
        </is>
      </c>
      <c r="I89" s="10">
        <f>IF(COUNTIFS($E$2:$E$199,E89,$B$2:$B$199,B89,$C$2:$C$199,C89,$A$2:$A$199,"&lt;&gt;"&amp;A89)&gt;0,"YES","")</f>
        <v/>
      </c>
    </row>
    <row r="90">
      <c r="A90" s="10" t="inlineStr">
        <is>
          <t>Perplexity</t>
        </is>
      </c>
      <c r="B90" s="10" t="inlineStr">
        <is>
          <t>Sacramento</t>
        </is>
      </c>
      <c r="C90" s="10" t="inlineStr">
        <is>
          <t>Personal Injury Lawyer</t>
        </is>
      </c>
      <c r="D90" s="10" t="n">
        <v>5</v>
      </c>
      <c r="E90" s="10" t="inlineStr">
        <is>
          <t>Del Rio &amp; Caraway</t>
        </is>
      </c>
      <c r="F90" s="11" t="n"/>
      <c r="G90" s="12" t="n"/>
      <c r="H90" s="10" t="inlineStr">
        <is>
          <t>own site</t>
        </is>
      </c>
      <c r="I90" s="10">
        <f>IF(COUNTIFS($E$2:$E$199,E90,$B$2:$B$199,B90,$C$2:$C$199,C90,$A$2:$A$199,"&lt;&gt;"&amp;A90)&gt;0,"YES","")</f>
        <v/>
      </c>
    </row>
    <row r="91">
      <c r="A91" s="10" t="inlineStr">
        <is>
          <t>Perplexity</t>
        </is>
      </c>
      <c r="B91" s="10" t="inlineStr">
        <is>
          <t>Sacramento</t>
        </is>
      </c>
      <c r="C91" s="10" t="inlineStr">
        <is>
          <t>Plumber</t>
        </is>
      </c>
      <c r="D91" s="10" t="n">
        <v>1</v>
      </c>
      <c r="E91" s="10" t="inlineStr">
        <is>
          <t>Armstrong Plumbing</t>
        </is>
      </c>
      <c r="F91" s="11" t="n">
        <v>4.8</v>
      </c>
      <c r="G91" s="12" t="n">
        <v>1000</v>
      </c>
      <c r="H91" s="10" t="inlineStr">
        <is>
          <t>own site</t>
        </is>
      </c>
      <c r="I91" s="10">
        <f>IF(COUNTIFS($E$2:$E$199,E91,$B$2:$B$199,B91,$C$2:$C$199,C91,$A$2:$A$199,"&lt;&gt;"&amp;A91)&gt;0,"YES","")</f>
        <v/>
      </c>
    </row>
    <row r="92">
      <c r="A92" s="10" t="inlineStr">
        <is>
          <t>Perplexity</t>
        </is>
      </c>
      <c r="B92" s="10" t="inlineStr">
        <is>
          <t>Sacramento</t>
        </is>
      </c>
      <c r="C92" s="10" t="inlineStr">
        <is>
          <t>Plumber</t>
        </is>
      </c>
      <c r="D92" s="10" t="n">
        <v>2</v>
      </c>
      <c r="E92" s="10" t="inlineStr">
        <is>
          <t>Roto-Rooter</t>
        </is>
      </c>
      <c r="F92" s="11" t="n"/>
      <c r="G92" s="12" t="n"/>
      <c r="H92" s="10" t="inlineStr">
        <is>
          <t>rotorooter</t>
        </is>
      </c>
      <c r="I92" s="10">
        <f>IF(COUNTIFS($E$2:$E$199,E92,$B$2:$B$199,B92,$C$2:$C$199,C92,$A$2:$A$199,"&lt;&gt;"&amp;A92)&gt;0,"YES","")</f>
        <v/>
      </c>
    </row>
    <row r="93">
      <c r="A93" s="10" t="inlineStr">
        <is>
          <t>Perplexity</t>
        </is>
      </c>
      <c r="B93" s="10" t="inlineStr">
        <is>
          <t>Sacramento</t>
        </is>
      </c>
      <c r="C93" s="10" t="inlineStr">
        <is>
          <t>Plumber</t>
        </is>
      </c>
      <c r="D93" s="10" t="n">
        <v>3</v>
      </c>
      <c r="E93" s="10" t="inlineStr">
        <is>
          <t>Local Hero Plumbing</t>
        </is>
      </c>
      <c r="F93" s="11" t="n">
        <v>4.9</v>
      </c>
      <c r="G93" s="12" t="n">
        <v>71</v>
      </c>
      <c r="H93" s="10" t="inlineStr">
        <is>
          <t>Thumbtack</t>
        </is>
      </c>
      <c r="I93" s="10">
        <f>IF(COUNTIFS($E$2:$E$199,E93,$B$2:$B$199,B93,$C$2:$C$199,C93,$A$2:$A$199,"&lt;&gt;"&amp;A93)&gt;0,"YES","")</f>
        <v/>
      </c>
    </row>
    <row r="94">
      <c r="A94" s="10" t="inlineStr">
        <is>
          <t>Perplexity</t>
        </is>
      </c>
      <c r="B94" s="10" t="inlineStr">
        <is>
          <t>Sacramento</t>
        </is>
      </c>
      <c r="C94" s="10" t="inlineStr">
        <is>
          <t>Plumber</t>
        </is>
      </c>
      <c r="D94" s="10" t="n">
        <v>4</v>
      </c>
      <c r="E94" s="10" t="inlineStr">
        <is>
          <t>Gilmore Heating, Air, and Plumbing</t>
        </is>
      </c>
      <c r="F94" s="11" t="n"/>
      <c r="G94" s="12" t="n"/>
      <c r="H94" s="10" t="inlineStr">
        <is>
          <t>own site</t>
        </is>
      </c>
      <c r="I94" s="10">
        <f>IF(COUNTIFS($E$2:$E$199,E94,$B$2:$B$199,B94,$C$2:$C$199,C94,$A$2:$A$199,"&lt;&gt;"&amp;A94)&gt;0,"YES","")</f>
        <v/>
      </c>
    </row>
    <row r="95">
      <c r="A95" s="10" t="inlineStr">
        <is>
          <t>Perplexity</t>
        </is>
      </c>
      <c r="B95" s="10" t="inlineStr">
        <is>
          <t>Sacramento</t>
        </is>
      </c>
      <c r="C95" s="10" t="inlineStr">
        <is>
          <t>Plumber</t>
        </is>
      </c>
      <c r="D95" s="10" t="n">
        <v>5</v>
      </c>
      <c r="E95" s="10" t="inlineStr">
        <is>
          <t>5 Star Plumbing</t>
        </is>
      </c>
      <c r="F95" s="11" t="n"/>
      <c r="G95" s="12" t="n"/>
      <c r="H95" s="10" t="inlineStr">
        <is>
          <t>Yelp</t>
        </is>
      </c>
      <c r="I95" s="10">
        <f>IF(COUNTIFS($E$2:$E$199,E95,$B$2:$B$199,B95,$C$2:$C$199,C95,$A$2:$A$199,"&lt;&gt;"&amp;A95)&gt;0,"YES","")</f>
        <v/>
      </c>
    </row>
    <row r="96">
      <c r="A96" s="10" t="inlineStr">
        <is>
          <t>Perplexity</t>
        </is>
      </c>
      <c r="B96" s="10" t="inlineStr">
        <is>
          <t>Sacramento</t>
        </is>
      </c>
      <c r="C96" s="10" t="inlineStr">
        <is>
          <t>Landscaping</t>
        </is>
      </c>
      <c r="D96" s="10" t="n">
        <v>1</v>
      </c>
      <c r="E96" s="10" t="inlineStr">
        <is>
          <t>Caligreen Landscaping</t>
        </is>
      </c>
      <c r="F96" s="11" t="n"/>
      <c r="G96" s="12" t="n"/>
      <c r="H96" s="10" t="inlineStr">
        <is>
          <t>own site</t>
        </is>
      </c>
      <c r="I96" s="10">
        <f>IF(COUNTIFS($E$2:$E$199,E96,$B$2:$B$199,B96,$C$2:$C$199,C96,$A$2:$A$199,"&lt;&gt;"&amp;A96)&gt;0,"YES","")</f>
        <v/>
      </c>
    </row>
    <row r="97">
      <c r="A97" s="10" t="inlineStr">
        <is>
          <t>Perplexity</t>
        </is>
      </c>
      <c r="B97" s="10" t="inlineStr">
        <is>
          <t>Sacramento</t>
        </is>
      </c>
      <c r="C97" s="10" t="inlineStr">
        <is>
          <t>Landscaping</t>
        </is>
      </c>
      <c r="D97" s="10" t="n">
        <v>2</v>
      </c>
      <c r="E97" s="10" t="inlineStr">
        <is>
          <t>A.D. Landscape Service</t>
        </is>
      </c>
      <c r="F97" s="11" t="n"/>
      <c r="G97" s="12" t="n"/>
      <c r="H97" s="10" t="inlineStr">
        <is>
          <t>own site</t>
        </is>
      </c>
      <c r="I97" s="10">
        <f>IF(COUNTIFS($E$2:$E$199,E97,$B$2:$B$199,B97,$C$2:$C$199,C97,$A$2:$A$199,"&lt;&gt;"&amp;A97)&gt;0,"YES","")</f>
        <v/>
      </c>
    </row>
    <row r="98">
      <c r="A98" s="10" t="inlineStr">
        <is>
          <t>Perplexity</t>
        </is>
      </c>
      <c r="B98" s="10" t="inlineStr">
        <is>
          <t>Sacramento</t>
        </is>
      </c>
      <c r="C98" s="10" t="inlineStr">
        <is>
          <t>Landscaping</t>
        </is>
      </c>
      <c r="D98" s="10" t="n">
        <v>3</v>
      </c>
      <c r="E98" s="10" t="inlineStr">
        <is>
          <t>FiveSTAR Landscape</t>
        </is>
      </c>
      <c r="F98" s="11" t="n"/>
      <c r="G98" s="12" t="n"/>
      <c r="H98" s="10" t="inlineStr">
        <is>
          <t>own site</t>
        </is>
      </c>
      <c r="I98" s="10">
        <f>IF(COUNTIFS($E$2:$E$199,E98,$B$2:$B$199,B98,$C$2:$C$199,C98,$A$2:$A$199,"&lt;&gt;"&amp;A98)&gt;0,"YES","")</f>
        <v/>
      </c>
    </row>
    <row r="99">
      <c r="A99" s="10" t="inlineStr">
        <is>
          <t>Perplexity</t>
        </is>
      </c>
      <c r="B99" s="10" t="inlineStr">
        <is>
          <t>Sacramento</t>
        </is>
      </c>
      <c r="C99" s="10" t="inlineStr">
        <is>
          <t>Landscaping</t>
        </is>
      </c>
      <c r="D99" s="10" t="n">
        <v>4</v>
      </c>
      <c r="E99" s="10" t="inlineStr">
        <is>
          <t>Monarch Native Landscapes</t>
        </is>
      </c>
      <c r="F99" s="11" t="n"/>
      <c r="G99" s="12" t="n"/>
      <c r="H99" s="10" t="inlineStr">
        <is>
          <t>reddit</t>
        </is>
      </c>
      <c r="I99" s="10">
        <f>IF(COUNTIFS($E$2:$E$199,E99,$B$2:$B$199,B99,$C$2:$C$199,C99,$A$2:$A$199,"&lt;&gt;"&amp;A99)&gt;0,"YES","")</f>
        <v/>
      </c>
    </row>
    <row r="100">
      <c r="A100" s="10" t="inlineStr">
        <is>
          <t>Perplexity</t>
        </is>
      </c>
      <c r="B100" s="10" t="inlineStr">
        <is>
          <t>Sacramento</t>
        </is>
      </c>
      <c r="C100" s="10" t="inlineStr">
        <is>
          <t>Landscaping</t>
        </is>
      </c>
      <c r="D100" s="10" t="n">
        <v>5</v>
      </c>
      <c r="E100" s="10" t="inlineStr">
        <is>
          <t>Sacramento Landscape Company</t>
        </is>
      </c>
      <c r="F100" s="11" t="n">
        <v>4.71</v>
      </c>
      <c r="G100" s="12" t="n"/>
      <c r="H100" s="10" t="inlineStr">
        <is>
          <t>own site</t>
        </is>
      </c>
      <c r="I100" s="10">
        <f>IF(COUNTIFS($E$2:$E$199,E100,$B$2:$B$199,B100,$C$2:$C$199,C100,$A$2:$A$199,"&lt;&gt;"&amp;A100)&gt;0,"YES","")</f>
        <v/>
      </c>
    </row>
    <row r="101">
      <c r="A101" s="10" t="inlineStr">
        <is>
          <t>ChatGPT</t>
        </is>
      </c>
      <c r="B101" s="10" t="inlineStr">
        <is>
          <t>Bakersfield</t>
        </is>
      </c>
      <c r="C101" s="10" t="inlineStr">
        <is>
          <t>Dentist</t>
        </is>
      </c>
      <c r="D101" s="10" t="n">
        <v>1</v>
      </c>
      <c r="E101" s="10" t="inlineStr">
        <is>
          <t>Healthy Smiles Family Dental</t>
        </is>
      </c>
      <c r="F101" s="11" t="n">
        <v>4.8</v>
      </c>
      <c r="G101" s="12" t="n">
        <v>1015</v>
      </c>
      <c r="H101" s="10" t="inlineStr">
        <is>
          <t>Local data</t>
        </is>
      </c>
      <c r="I101" s="10">
        <f>IF(COUNTIFS($E$2:$E$199,E101,$B$2:$B$199,B101,$C$2:$C$199,C101,$A$2:$A$199,"&lt;&gt;"&amp;A101)&gt;0,"YES","")</f>
        <v/>
      </c>
    </row>
    <row r="102">
      <c r="A102" s="10" t="inlineStr">
        <is>
          <t>ChatGPT</t>
        </is>
      </c>
      <c r="B102" s="10" t="inlineStr">
        <is>
          <t>Bakersfield</t>
        </is>
      </c>
      <c r="C102" s="10" t="inlineStr">
        <is>
          <t>Dentist</t>
        </is>
      </c>
      <c r="D102" s="10" t="n">
        <v>2</v>
      </c>
      <c r="E102" s="10" t="inlineStr">
        <is>
          <t>My Dentist in Bakersfield</t>
        </is>
      </c>
      <c r="F102" s="11" t="n">
        <v>4.9</v>
      </c>
      <c r="G102" s="12" t="n">
        <v>663</v>
      </c>
      <c r="H102" s="10" t="inlineStr">
        <is>
          <t>Central Valley Dentists</t>
        </is>
      </c>
      <c r="I102" s="10">
        <f>IF(COUNTIFS($E$2:$E$199,E102,$B$2:$B$199,B102,$C$2:$C$199,C102,$A$2:$A$199,"&lt;&gt;"&amp;A102)&gt;0,"YES","")</f>
        <v/>
      </c>
    </row>
    <row r="103">
      <c r="A103" s="10" t="inlineStr">
        <is>
          <t>ChatGPT</t>
        </is>
      </c>
      <c r="B103" s="10" t="inlineStr">
        <is>
          <t>Bakersfield</t>
        </is>
      </c>
      <c r="C103" s="10" t="inlineStr">
        <is>
          <t>Dentist</t>
        </is>
      </c>
      <c r="D103" s="10" t="n">
        <v>3</v>
      </c>
      <c r="E103" s="10" t="inlineStr">
        <is>
          <t>Carlson Dentistry of Bakersfield</t>
        </is>
      </c>
      <c r="F103" s="11" t="n">
        <v>4.9</v>
      </c>
      <c r="G103" s="12" t="n"/>
      <c r="H103" s="10" t="inlineStr">
        <is>
          <t>DentistryDirectories.com</t>
        </is>
      </c>
      <c r="I103" s="10">
        <f>IF(COUNTIFS($E$2:$E$199,E103,$B$2:$B$199,B103,$C$2:$C$199,C103,$A$2:$A$199,"&lt;&gt;"&amp;A103)&gt;0,"YES","")</f>
        <v/>
      </c>
    </row>
    <row r="104">
      <c r="A104" s="10" t="inlineStr">
        <is>
          <t>ChatGPT</t>
        </is>
      </c>
      <c r="B104" s="10" t="inlineStr">
        <is>
          <t>Bakersfield</t>
        </is>
      </c>
      <c r="C104" s="10" t="inlineStr">
        <is>
          <t>Dentist</t>
        </is>
      </c>
      <c r="D104" s="10" t="n">
        <v>4</v>
      </c>
      <c r="E104" s="10" t="inlineStr">
        <is>
          <t>Salin Dentistry</t>
        </is>
      </c>
      <c r="F104" s="11" t="n">
        <v>4.9</v>
      </c>
      <c r="G104" s="12" t="n">
        <v>800</v>
      </c>
      <c r="H104" s="10" t="inlineStr">
        <is>
          <t>ThreeBestRated</t>
        </is>
      </c>
      <c r="I104" s="10">
        <f>IF(COUNTIFS($E$2:$E$199,E104,$B$2:$B$199,B104,$C$2:$C$199,C104,$A$2:$A$199,"&lt;&gt;"&amp;A104)&gt;0,"YES","")</f>
        <v/>
      </c>
    </row>
    <row r="105">
      <c r="A105" s="10" t="inlineStr">
        <is>
          <t>ChatGPT</t>
        </is>
      </c>
      <c r="B105" s="10" t="inlineStr">
        <is>
          <t>Bakersfield</t>
        </is>
      </c>
      <c r="C105" s="10" t="inlineStr">
        <is>
          <t>Dentist</t>
        </is>
      </c>
      <c r="D105" s="10" t="n">
        <v>5</v>
      </c>
      <c r="E105" s="10" t="inlineStr">
        <is>
          <t>Bakersfield Smile Design</t>
        </is>
      </c>
      <c r="F105" s="11" t="n">
        <v>4.8</v>
      </c>
      <c r="G105" s="12" t="n">
        <v>1400</v>
      </c>
      <c r="H105" s="10" t="inlineStr">
        <is>
          <t>Birdeye</t>
        </is>
      </c>
      <c r="I105" s="10">
        <f>IF(COUNTIFS($E$2:$E$199,E105,$B$2:$B$199,B105,$C$2:$C$199,C105,$A$2:$A$199,"&lt;&gt;"&amp;A105)&gt;0,"YES","")</f>
        <v/>
      </c>
    </row>
    <row r="106">
      <c r="A106" s="10" t="inlineStr">
        <is>
          <t>ChatGPT</t>
        </is>
      </c>
      <c r="B106" s="10" t="inlineStr">
        <is>
          <t>Bakersfield</t>
        </is>
      </c>
      <c r="C106" s="10" t="inlineStr">
        <is>
          <t>Personal Injury Lawyer</t>
        </is>
      </c>
      <c r="D106" s="10" t="n">
        <v>1</v>
      </c>
      <c r="E106" s="10" t="inlineStr">
        <is>
          <t>Osborn Law</t>
        </is>
      </c>
      <c r="F106" s="11" t="n">
        <v>4.9</v>
      </c>
      <c r="G106" s="12" t="n">
        <v>66</v>
      </c>
      <c r="H106" s="10" t="inlineStr">
        <is>
          <t>Avvo</t>
        </is>
      </c>
      <c r="I106" s="10">
        <f>IF(COUNTIFS($E$2:$E$199,E106,$B$2:$B$199,B106,$C$2:$C$199,C106,$A$2:$A$199,"&lt;&gt;"&amp;A106)&gt;0,"YES","")</f>
        <v/>
      </c>
    </row>
    <row r="107">
      <c r="A107" s="10" t="inlineStr">
        <is>
          <t>ChatGPT</t>
        </is>
      </c>
      <c r="B107" s="10" t="inlineStr">
        <is>
          <t>Bakersfield</t>
        </is>
      </c>
      <c r="C107" s="10" t="inlineStr">
        <is>
          <t>Personal Injury Lawyer</t>
        </is>
      </c>
      <c r="D107" s="10" t="n">
        <v>2</v>
      </c>
      <c r="E107" s="10" t="inlineStr">
        <is>
          <t>Law Offices of Craig A. Edmonston</t>
        </is>
      </c>
      <c r="F107" s="11" t="n">
        <v>5</v>
      </c>
      <c r="G107" s="12" t="n"/>
      <c r="H107" s="10" t="inlineStr">
        <is>
          <t>Expertise</t>
        </is>
      </c>
      <c r="I107" s="10">
        <f>IF(COUNTIFS($E$2:$E$199,E107,$B$2:$B$199,B107,$C$2:$C$199,C107,$A$2:$A$199,"&lt;&gt;"&amp;A107)&gt;0,"YES","")</f>
        <v/>
      </c>
    </row>
    <row r="108">
      <c r="A108" s="10" t="inlineStr">
        <is>
          <t>ChatGPT</t>
        </is>
      </c>
      <c r="B108" s="10" t="inlineStr">
        <is>
          <t>Bakersfield</t>
        </is>
      </c>
      <c r="C108" s="10" t="inlineStr">
        <is>
          <t>Personal Injury Lawyer</t>
        </is>
      </c>
      <c r="D108" s="10" t="n">
        <v>3</v>
      </c>
      <c r="E108" s="10" t="inlineStr">
        <is>
          <t>Chain Cohn Clark</t>
        </is>
      </c>
      <c r="F108" s="11" t="n">
        <v>4.5</v>
      </c>
      <c r="G108" s="12" t="n"/>
      <c r="H108" s="10" t="inlineStr">
        <is>
          <t>Super Lawyers</t>
        </is>
      </c>
      <c r="I108" s="10">
        <f>IF(COUNTIFS($E$2:$E$199,E108,$B$2:$B$199,B108,$C$2:$C$199,C108,$A$2:$A$199,"&lt;&gt;"&amp;A108)&gt;0,"YES","")</f>
        <v/>
      </c>
    </row>
    <row r="109">
      <c r="A109" s="10" t="inlineStr">
        <is>
          <t>ChatGPT</t>
        </is>
      </c>
      <c r="B109" s="10" t="inlineStr">
        <is>
          <t>Bakersfield</t>
        </is>
      </c>
      <c r="C109" s="10" t="inlineStr">
        <is>
          <t>Personal Injury Lawyer</t>
        </is>
      </c>
      <c r="D109" s="10" t="n">
        <v>4</v>
      </c>
      <c r="E109" s="10" t="inlineStr">
        <is>
          <t>DK Law</t>
        </is>
      </c>
      <c r="F109" s="11" t="n">
        <v>4.9</v>
      </c>
      <c r="G109" s="12" t="n">
        <v>203</v>
      </c>
      <c r="H109" s="10" t="inlineStr">
        <is>
          <t>Local data</t>
        </is>
      </c>
      <c r="I109" s="10">
        <f>IF(COUNTIFS($E$2:$E$199,E109,$B$2:$B$199,B109,$C$2:$C$199,C109,$A$2:$A$199,"&lt;&gt;"&amp;A109)&gt;0,"YES","")</f>
        <v/>
      </c>
    </row>
    <row r="110">
      <c r="A110" s="10" t="inlineStr">
        <is>
          <t>ChatGPT</t>
        </is>
      </c>
      <c r="B110" s="10" t="inlineStr">
        <is>
          <t>Bakersfield</t>
        </is>
      </c>
      <c r="C110" s="10" t="inlineStr">
        <is>
          <t>Personal Injury Lawyer</t>
        </is>
      </c>
      <c r="D110" s="10" t="n">
        <v>5</v>
      </c>
      <c r="E110" s="10" t="inlineStr">
        <is>
          <t>i Accident Lawyer</t>
        </is>
      </c>
      <c r="F110" s="11" t="n">
        <v>4.9</v>
      </c>
      <c r="G110" s="12" t="n">
        <v>90</v>
      </c>
      <c r="H110" s="10" t="inlineStr">
        <is>
          <t>Local data</t>
        </is>
      </c>
      <c r="I110" s="10">
        <f>IF(COUNTIFS($E$2:$E$199,E110,$B$2:$B$199,B110,$C$2:$C$199,C110,$A$2:$A$199,"&lt;&gt;"&amp;A110)&gt;0,"YES","")</f>
        <v/>
      </c>
    </row>
    <row r="111">
      <c r="A111" s="10" t="inlineStr">
        <is>
          <t>ChatGPT</t>
        </is>
      </c>
      <c r="B111" s="10" t="inlineStr">
        <is>
          <t>Bakersfield</t>
        </is>
      </c>
      <c r="C111" s="10" t="inlineStr">
        <is>
          <t>Plumber</t>
        </is>
      </c>
      <c r="D111" s="10" t="n">
        <v>1</v>
      </c>
      <c r="E111" s="10" t="inlineStr">
        <is>
          <t>Forward Bound Plumbing</t>
        </is>
      </c>
      <c r="F111" s="11" t="n"/>
      <c r="G111" s="12" t="n"/>
      <c r="H111" s="10" t="inlineStr">
        <is>
          <t>ConsumerAffairs</t>
        </is>
      </c>
      <c r="I111" s="10">
        <f>IF(COUNTIFS($E$2:$E$199,E111,$B$2:$B$199,B111,$C$2:$C$199,C111,$A$2:$A$199,"&lt;&gt;"&amp;A111)&gt;0,"YES","")</f>
        <v/>
      </c>
    </row>
    <row r="112">
      <c r="A112" s="10" t="inlineStr">
        <is>
          <t>ChatGPT</t>
        </is>
      </c>
      <c r="B112" s="10" t="inlineStr">
        <is>
          <t>Bakersfield</t>
        </is>
      </c>
      <c r="C112" s="10" t="inlineStr">
        <is>
          <t>Plumber</t>
        </is>
      </c>
      <c r="D112" s="10" t="n">
        <v>2</v>
      </c>
      <c r="E112" s="10" t="inlineStr">
        <is>
          <t>Hometown Plumbing Sewer &amp; Drain</t>
        </is>
      </c>
      <c r="F112" s="11" t="n"/>
      <c r="G112" s="12" t="n"/>
      <c r="H112" s="10" t="inlineStr"/>
      <c r="I112" s="10">
        <f>IF(COUNTIFS($E$2:$E$199,E112,$B$2:$B$199,B112,$C$2:$C$199,C112,$A$2:$A$199,"&lt;&gt;"&amp;A112)&gt;0,"YES","")</f>
        <v/>
      </c>
    </row>
    <row r="113">
      <c r="A113" s="10" t="inlineStr">
        <is>
          <t>ChatGPT</t>
        </is>
      </c>
      <c r="B113" s="10" t="inlineStr">
        <is>
          <t>Bakersfield</t>
        </is>
      </c>
      <c r="C113" s="10" t="inlineStr">
        <is>
          <t>Plumber</t>
        </is>
      </c>
      <c r="D113" s="10" t="n">
        <v>3</v>
      </c>
      <c r="E113" s="10" t="inlineStr">
        <is>
          <t>Precision Plumbing</t>
        </is>
      </c>
      <c r="F113" s="11" t="n"/>
      <c r="G113" s="12" t="n"/>
      <c r="H113" s="10" t="inlineStr"/>
      <c r="I113" s="10">
        <f>IF(COUNTIFS($E$2:$E$199,E113,$B$2:$B$199,B113,$C$2:$C$199,C113,$A$2:$A$199,"&lt;&gt;"&amp;A113)&gt;0,"YES","")</f>
        <v/>
      </c>
    </row>
    <row r="114">
      <c r="A114" s="10" t="inlineStr">
        <is>
          <t>ChatGPT</t>
        </is>
      </c>
      <c r="B114" s="10" t="inlineStr">
        <is>
          <t>Bakersfield</t>
        </is>
      </c>
      <c r="C114" s="10" t="inlineStr">
        <is>
          <t>Plumber</t>
        </is>
      </c>
      <c r="D114" s="10" t="n">
        <v>4</v>
      </c>
      <c r="E114" s="10" t="inlineStr">
        <is>
          <t>The Plumbing Doc</t>
        </is>
      </c>
      <c r="F114" s="11" t="n"/>
      <c r="G114" s="12" t="n"/>
      <c r="H114" s="10" t="inlineStr">
        <is>
          <t>Expertise</t>
        </is>
      </c>
      <c r="I114" s="10">
        <f>IF(COUNTIFS($E$2:$E$199,E114,$B$2:$B$199,B114,$C$2:$C$199,C114,$A$2:$A$199,"&lt;&gt;"&amp;A114)&gt;0,"YES","")</f>
        <v/>
      </c>
    </row>
    <row r="115">
      <c r="A115" s="10" t="inlineStr">
        <is>
          <t>ChatGPT</t>
        </is>
      </c>
      <c r="B115" s="10" t="inlineStr">
        <is>
          <t>Bakersfield</t>
        </is>
      </c>
      <c r="C115" s="10" t="inlineStr">
        <is>
          <t>Plumber</t>
        </is>
      </c>
      <c r="D115" s="10" t="n">
        <v>5</v>
      </c>
      <c r="E115" s="10" t="inlineStr">
        <is>
          <t>Bakersfield Plumbing Company</t>
        </is>
      </c>
      <c r="F115" s="11" t="n"/>
      <c r="G115" s="12" t="n"/>
      <c r="H115" s="10" t="inlineStr">
        <is>
          <t>ConsumerAffairs</t>
        </is>
      </c>
      <c r="I115" s="10">
        <f>IF(COUNTIFS($E$2:$E$199,E115,$B$2:$B$199,B115,$C$2:$C$199,C115,$A$2:$A$199,"&lt;&gt;"&amp;A115)&gt;0,"YES","")</f>
        <v/>
      </c>
    </row>
    <row r="116">
      <c r="A116" s="10" t="inlineStr">
        <is>
          <t>ChatGPT</t>
        </is>
      </c>
      <c r="B116" s="10" t="inlineStr">
        <is>
          <t>Bakersfield</t>
        </is>
      </c>
      <c r="C116" s="10" t="inlineStr">
        <is>
          <t>Landscaping</t>
        </is>
      </c>
      <c r="D116" s="10" t="n">
        <v>1</v>
      </c>
      <c r="E116" s="10" t="inlineStr">
        <is>
          <t>Equity Landscapes</t>
        </is>
      </c>
      <c r="F116" s="11" t="n"/>
      <c r="G116" s="12" t="n"/>
      <c r="H116" s="10" t="inlineStr"/>
      <c r="I116" s="10">
        <f>IF(COUNTIFS($E$2:$E$199,E116,$B$2:$B$199,B116,$C$2:$C$199,C116,$A$2:$A$199,"&lt;&gt;"&amp;A116)&gt;0,"YES","")</f>
        <v/>
      </c>
    </row>
    <row r="117">
      <c r="A117" s="10" t="inlineStr">
        <is>
          <t>ChatGPT</t>
        </is>
      </c>
      <c r="B117" s="10" t="inlineStr">
        <is>
          <t>Bakersfield</t>
        </is>
      </c>
      <c r="C117" s="10" t="inlineStr">
        <is>
          <t>Landscaping</t>
        </is>
      </c>
      <c r="D117" s="10" t="n">
        <v>2</v>
      </c>
      <c r="E117" s="10" t="inlineStr">
        <is>
          <t>Venturi Landscape</t>
        </is>
      </c>
      <c r="F117" s="11" t="n"/>
      <c r="G117" s="12" t="n"/>
      <c r="H117" s="10" t="inlineStr"/>
      <c r="I117" s="10">
        <f>IF(COUNTIFS($E$2:$E$199,E117,$B$2:$B$199,B117,$C$2:$C$199,C117,$A$2:$A$199,"&lt;&gt;"&amp;A117)&gt;0,"YES","")</f>
        <v/>
      </c>
    </row>
    <row r="118">
      <c r="A118" s="10" t="inlineStr">
        <is>
          <t>ChatGPT</t>
        </is>
      </c>
      <c r="B118" s="10" t="inlineStr">
        <is>
          <t>Bakersfield</t>
        </is>
      </c>
      <c r="C118" s="10" t="inlineStr">
        <is>
          <t>Landscaping</t>
        </is>
      </c>
      <c r="D118" s="10" t="n">
        <v>3</v>
      </c>
      <c r="E118" s="10" t="inlineStr">
        <is>
          <t>BG Landscape &amp; Masonry Services</t>
        </is>
      </c>
      <c r="F118" s="11" t="n"/>
      <c r="G118" s="12" t="n"/>
      <c r="H118" s="10" t="inlineStr">
        <is>
          <t>Expertise</t>
        </is>
      </c>
      <c r="I118" s="10">
        <f>IF(COUNTIFS($E$2:$E$199,E118,$B$2:$B$199,B118,$C$2:$C$199,C118,$A$2:$A$199,"&lt;&gt;"&amp;A118)&gt;0,"YES","")</f>
        <v/>
      </c>
    </row>
    <row r="119">
      <c r="A119" s="10" t="inlineStr">
        <is>
          <t>ChatGPT</t>
        </is>
      </c>
      <c r="B119" s="10" t="inlineStr">
        <is>
          <t>Bakersfield</t>
        </is>
      </c>
      <c r="C119" s="10" t="inlineStr">
        <is>
          <t>Landscaping</t>
        </is>
      </c>
      <c r="D119" s="10" t="n">
        <v>4</v>
      </c>
      <c r="E119" s="10" t="inlineStr">
        <is>
          <t>Torres Landscaping &amp; Concrete</t>
        </is>
      </c>
      <c r="F119" s="11" t="n"/>
      <c r="G119" s="12" t="n"/>
      <c r="H119" s="10" t="inlineStr"/>
      <c r="I119" s="10">
        <f>IF(COUNTIFS($E$2:$E$199,E119,$B$2:$B$199,B119,$C$2:$C$199,C119,$A$2:$A$199,"&lt;&gt;"&amp;A119)&gt;0,"YES","")</f>
        <v/>
      </c>
    </row>
    <row r="120">
      <c r="A120" s="10" t="inlineStr">
        <is>
          <t>ChatGPT</t>
        </is>
      </c>
      <c r="B120" s="10" t="inlineStr">
        <is>
          <t>Bakersfield</t>
        </is>
      </c>
      <c r="C120" s="10" t="inlineStr">
        <is>
          <t>Landscaping</t>
        </is>
      </c>
      <c r="D120" s="10" t="n">
        <v>5</v>
      </c>
      <c r="E120" s="10" t="inlineStr">
        <is>
          <t>JJ Concrete &amp; Landscaping</t>
        </is>
      </c>
      <c r="F120" s="11" t="n"/>
      <c r="G120" s="12" t="n"/>
      <c r="H120" s="10" t="inlineStr">
        <is>
          <t>Expertise</t>
        </is>
      </c>
      <c r="I120" s="10">
        <f>IF(COUNTIFS($E$2:$E$199,E120,$B$2:$B$199,B120,$C$2:$C$199,C120,$A$2:$A$199,"&lt;&gt;"&amp;A120)&gt;0,"YES","")</f>
        <v/>
      </c>
    </row>
    <row r="121">
      <c r="A121" s="10" t="inlineStr">
        <is>
          <t>ChatGPT</t>
        </is>
      </c>
      <c r="B121" s="10" t="inlineStr">
        <is>
          <t>Fresno</t>
        </is>
      </c>
      <c r="C121" s="10" t="inlineStr">
        <is>
          <t>Dentist</t>
        </is>
      </c>
      <c r="D121" s="10" t="n">
        <v>1</v>
      </c>
      <c r="E121" s="10" t="inlineStr">
        <is>
          <t>Shinkawa Dental</t>
        </is>
      </c>
      <c r="F121" s="11" t="n"/>
      <c r="G121" s="12" t="n"/>
      <c r="H121" s="10" t="inlineStr">
        <is>
          <t>Yably</t>
        </is>
      </c>
      <c r="I121" s="10">
        <f>IF(COUNTIFS($E$2:$E$199,E121,$B$2:$B$199,B121,$C$2:$C$199,C121,$A$2:$A$199,"&lt;&gt;"&amp;A121)&gt;0,"YES","")</f>
        <v/>
      </c>
    </row>
    <row r="122">
      <c r="A122" s="10" t="inlineStr">
        <is>
          <t>ChatGPT</t>
        </is>
      </c>
      <c r="B122" s="10" t="inlineStr">
        <is>
          <t>Fresno</t>
        </is>
      </c>
      <c r="C122" s="10" t="inlineStr">
        <is>
          <t>Dentist</t>
        </is>
      </c>
      <c r="D122" s="10" t="n">
        <v>2</v>
      </c>
      <c r="E122" s="10" t="inlineStr">
        <is>
          <t>Nathan E. Vick DDS</t>
        </is>
      </c>
      <c r="F122" s="11" t="n"/>
      <c r="G122" s="12" t="n"/>
      <c r="H122" s="10" t="inlineStr">
        <is>
          <t>Demandforce</t>
        </is>
      </c>
      <c r="I122" s="10">
        <f>IF(COUNTIFS($E$2:$E$199,E122,$B$2:$B$199,B122,$C$2:$C$199,C122,$A$2:$A$199,"&lt;&gt;"&amp;A122)&gt;0,"YES","")</f>
        <v/>
      </c>
    </row>
    <row r="123">
      <c r="A123" s="10" t="inlineStr">
        <is>
          <t>ChatGPT</t>
        </is>
      </c>
      <c r="B123" s="10" t="inlineStr">
        <is>
          <t>Fresno</t>
        </is>
      </c>
      <c r="C123" s="10" t="inlineStr">
        <is>
          <t>Dentist</t>
        </is>
      </c>
      <c r="D123" s="10" t="n">
        <v>3</v>
      </c>
      <c r="E123" s="10" t="inlineStr">
        <is>
          <t>Jack Ohanesian DDS</t>
        </is>
      </c>
      <c r="F123" s="11" t="n"/>
      <c r="G123" s="12" t="n"/>
      <c r="H123" s="10" t="inlineStr">
        <is>
          <t>Healthgrades</t>
        </is>
      </c>
      <c r="I123" s="10">
        <f>IF(COUNTIFS($E$2:$E$199,E123,$B$2:$B$199,B123,$C$2:$C$199,C123,$A$2:$A$199,"&lt;&gt;"&amp;A123)&gt;0,"YES","")</f>
        <v/>
      </c>
    </row>
    <row r="124">
      <c r="A124" s="10" t="inlineStr">
        <is>
          <t>ChatGPT</t>
        </is>
      </c>
      <c r="B124" s="10" t="inlineStr">
        <is>
          <t>Fresno</t>
        </is>
      </c>
      <c r="C124" s="10" t="inlineStr">
        <is>
          <t>Dentist</t>
        </is>
      </c>
      <c r="D124" s="10" t="n">
        <v>4</v>
      </c>
      <c r="E124" s="10" t="inlineStr">
        <is>
          <t>Bryan C. Fung DDS</t>
        </is>
      </c>
      <c r="F124" s="11" t="n"/>
      <c r="G124" s="12" t="n"/>
      <c r="H124" s="10" t="inlineStr">
        <is>
          <t>Birdeye</t>
        </is>
      </c>
      <c r="I124" s="10">
        <f>IF(COUNTIFS($E$2:$E$199,E124,$B$2:$B$199,B124,$C$2:$C$199,C124,$A$2:$A$199,"&lt;&gt;"&amp;A124)&gt;0,"YES","")</f>
        <v/>
      </c>
    </row>
    <row r="125">
      <c r="A125" s="10" t="inlineStr">
        <is>
          <t>ChatGPT</t>
        </is>
      </c>
      <c r="B125" s="10" t="inlineStr">
        <is>
          <t>Fresno</t>
        </is>
      </c>
      <c r="C125" s="10" t="inlineStr">
        <is>
          <t>Dentist</t>
        </is>
      </c>
      <c r="D125" s="10" t="n">
        <v>5</v>
      </c>
      <c r="E125" s="10" t="inlineStr">
        <is>
          <t>Willow Dental Group</t>
        </is>
      </c>
      <c r="F125" s="11" t="n"/>
      <c r="G125" s="12" t="n"/>
      <c r="H125" s="10" t="inlineStr">
        <is>
          <t>Demandforce</t>
        </is>
      </c>
      <c r="I125" s="10">
        <f>IF(COUNTIFS($E$2:$E$199,E125,$B$2:$B$199,B125,$C$2:$C$199,C125,$A$2:$A$199,"&lt;&gt;"&amp;A125)&gt;0,"YES","")</f>
        <v/>
      </c>
    </row>
    <row r="126">
      <c r="A126" s="10" t="inlineStr">
        <is>
          <t>ChatGPT</t>
        </is>
      </c>
      <c r="B126" s="10" t="inlineStr">
        <is>
          <t>Fresno</t>
        </is>
      </c>
      <c r="C126" s="10" t="inlineStr">
        <is>
          <t>Personal Injury Lawyer</t>
        </is>
      </c>
      <c r="D126" s="10" t="n">
        <v>1</v>
      </c>
      <c r="E126" s="10" t="inlineStr">
        <is>
          <t>Fowler Helsel Vogt</t>
        </is>
      </c>
      <c r="F126" s="11" t="n"/>
      <c r="G126" s="12" t="n"/>
      <c r="H126" s="10" t="inlineStr">
        <is>
          <t>Super Lawyers</t>
        </is>
      </c>
      <c r="I126" s="10">
        <f>IF(COUNTIFS($E$2:$E$199,E126,$B$2:$B$199,B126,$C$2:$C$199,C126,$A$2:$A$199,"&lt;&gt;"&amp;A126)&gt;0,"YES","")</f>
        <v/>
      </c>
    </row>
    <row r="127">
      <c r="A127" s="10" t="inlineStr">
        <is>
          <t>ChatGPT</t>
        </is>
      </c>
      <c r="B127" s="10" t="inlineStr">
        <is>
          <t>Fresno</t>
        </is>
      </c>
      <c r="C127" s="10" t="inlineStr">
        <is>
          <t>Personal Injury Lawyer</t>
        </is>
      </c>
      <c r="D127" s="10" t="n">
        <v>2</v>
      </c>
      <c r="E127" s="10" t="inlineStr">
        <is>
          <t>The May Firm</t>
        </is>
      </c>
      <c r="F127" s="11" t="n"/>
      <c r="G127" s="12" t="n"/>
      <c r="H127" s="10" t="inlineStr">
        <is>
          <t>Avvo</t>
        </is>
      </c>
      <c r="I127" s="10">
        <f>IF(COUNTIFS($E$2:$E$199,E127,$B$2:$B$199,B127,$C$2:$C$199,C127,$A$2:$A$199,"&lt;&gt;"&amp;A127)&gt;0,"YES","")</f>
        <v/>
      </c>
    </row>
    <row r="128">
      <c r="A128" s="10" t="inlineStr">
        <is>
          <t>ChatGPT</t>
        </is>
      </c>
      <c r="B128" s="10" t="inlineStr">
        <is>
          <t>Fresno</t>
        </is>
      </c>
      <c r="C128" s="10" t="inlineStr">
        <is>
          <t>Personal Injury Lawyer</t>
        </is>
      </c>
      <c r="D128" s="10" t="n">
        <v>3</v>
      </c>
      <c r="E128" s="10" t="inlineStr">
        <is>
          <t>Nunes Law</t>
        </is>
      </c>
      <c r="F128" s="11" t="n"/>
      <c r="G128" s="12" t="n"/>
      <c r="H128" s="10" t="inlineStr">
        <is>
          <t>Avvo</t>
        </is>
      </c>
      <c r="I128" s="10">
        <f>IF(COUNTIFS($E$2:$E$199,E128,$B$2:$B$199,B128,$C$2:$C$199,C128,$A$2:$A$199,"&lt;&gt;"&amp;A128)&gt;0,"YES","")</f>
        <v/>
      </c>
    </row>
    <row r="129">
      <c r="A129" s="10" t="inlineStr">
        <is>
          <t>ChatGPT</t>
        </is>
      </c>
      <c r="B129" s="10" t="inlineStr">
        <is>
          <t>Fresno</t>
        </is>
      </c>
      <c r="C129" s="10" t="inlineStr">
        <is>
          <t>Personal Injury Lawyer</t>
        </is>
      </c>
      <c r="D129" s="10" t="n">
        <v>4</v>
      </c>
      <c r="E129" s="10" t="inlineStr">
        <is>
          <t>Moseley Collins Law</t>
        </is>
      </c>
      <c r="F129" s="11" t="n"/>
      <c r="G129" s="12" t="n"/>
      <c r="H129" s="10" t="inlineStr"/>
      <c r="I129" s="10">
        <f>IF(COUNTIFS($E$2:$E$199,E129,$B$2:$B$199,B129,$C$2:$C$199,C129,$A$2:$A$199,"&lt;&gt;"&amp;A129)&gt;0,"YES","")</f>
        <v/>
      </c>
    </row>
    <row r="130">
      <c r="A130" s="10" t="inlineStr">
        <is>
          <t>ChatGPT</t>
        </is>
      </c>
      <c r="B130" s="10" t="inlineStr">
        <is>
          <t>Fresno</t>
        </is>
      </c>
      <c r="C130" s="10" t="inlineStr">
        <is>
          <t>Personal Injury Lawyer</t>
        </is>
      </c>
      <c r="D130" s="10" t="n">
        <v>5</v>
      </c>
      <c r="E130" s="10" t="inlineStr">
        <is>
          <t>Attorney Jeff Car Accident Lawyer</t>
        </is>
      </c>
      <c r="F130" s="11" t="n"/>
      <c r="G130" s="12" t="n"/>
      <c r="H130" s="10" t="inlineStr">
        <is>
          <t>Avvo</t>
        </is>
      </c>
      <c r="I130" s="10">
        <f>IF(COUNTIFS($E$2:$E$199,E130,$B$2:$B$199,B130,$C$2:$C$199,C130,$A$2:$A$199,"&lt;&gt;"&amp;A130)&gt;0,"YES","")</f>
        <v/>
      </c>
    </row>
    <row r="131">
      <c r="A131" s="10" t="inlineStr">
        <is>
          <t>ChatGPT</t>
        </is>
      </c>
      <c r="B131" s="10" t="inlineStr">
        <is>
          <t>Fresno</t>
        </is>
      </c>
      <c r="C131" s="10" t="inlineStr">
        <is>
          <t>Plumber</t>
        </is>
      </c>
      <c r="D131" s="10" t="n">
        <v>1</v>
      </c>
      <c r="E131" s="10" t="inlineStr">
        <is>
          <t>Rod's Plumbing Service</t>
        </is>
      </c>
      <c r="F131" s="11" t="n"/>
      <c r="G131" s="12" t="n"/>
      <c r="H131" s="10" t="inlineStr">
        <is>
          <t>ConsumerAffairs</t>
        </is>
      </c>
      <c r="I131" s="10">
        <f>IF(COUNTIFS($E$2:$E$199,E131,$B$2:$B$199,B131,$C$2:$C$199,C131,$A$2:$A$199,"&lt;&gt;"&amp;A131)&gt;0,"YES","")</f>
        <v/>
      </c>
    </row>
    <row r="132">
      <c r="A132" s="10" t="inlineStr">
        <is>
          <t>ChatGPT</t>
        </is>
      </c>
      <c r="B132" s="10" t="inlineStr">
        <is>
          <t>Fresno</t>
        </is>
      </c>
      <c r="C132" s="10" t="inlineStr">
        <is>
          <t>Plumber</t>
        </is>
      </c>
      <c r="D132" s="10" t="n">
        <v>2</v>
      </c>
      <c r="E132" s="10" t="inlineStr">
        <is>
          <t>Nelson Plumbing</t>
        </is>
      </c>
      <c r="F132" s="11" t="n"/>
      <c r="G132" s="12" t="n"/>
      <c r="H132" s="10" t="inlineStr">
        <is>
          <t>Yably</t>
        </is>
      </c>
      <c r="I132" s="10">
        <f>IF(COUNTIFS($E$2:$E$199,E132,$B$2:$B$199,B132,$C$2:$C$199,C132,$A$2:$A$199,"&lt;&gt;"&amp;A132)&gt;0,"YES","")</f>
        <v/>
      </c>
    </row>
    <row r="133">
      <c r="A133" s="10" t="inlineStr">
        <is>
          <t>ChatGPT</t>
        </is>
      </c>
      <c r="B133" s="10" t="inlineStr">
        <is>
          <t>Fresno</t>
        </is>
      </c>
      <c r="C133" s="10" t="inlineStr">
        <is>
          <t>Plumber</t>
        </is>
      </c>
      <c r="D133" s="10" t="n">
        <v>3</v>
      </c>
      <c r="E133" s="10" t="inlineStr">
        <is>
          <t>Art Douglas Plumbing</t>
        </is>
      </c>
      <c r="F133" s="11" t="n"/>
      <c r="G133" s="12" t="n"/>
      <c r="H133" s="10" t="inlineStr">
        <is>
          <t>ConsumerAffairs</t>
        </is>
      </c>
      <c r="I133" s="10">
        <f>IF(COUNTIFS($E$2:$E$199,E133,$B$2:$B$199,B133,$C$2:$C$199,C133,$A$2:$A$199,"&lt;&gt;"&amp;A133)&gt;0,"YES","")</f>
        <v/>
      </c>
    </row>
    <row r="134">
      <c r="A134" s="10" t="inlineStr">
        <is>
          <t>ChatGPT</t>
        </is>
      </c>
      <c r="B134" s="10" t="inlineStr">
        <is>
          <t>Fresno</t>
        </is>
      </c>
      <c r="C134" s="10" t="inlineStr">
        <is>
          <t>Plumber</t>
        </is>
      </c>
      <c r="D134" s="10" t="n">
        <v>4</v>
      </c>
      <c r="E134" s="10" t="inlineStr">
        <is>
          <t>Roto-Rooter</t>
        </is>
      </c>
      <c r="F134" s="11" t="n"/>
      <c r="G134" s="12" t="n"/>
      <c r="H134" s="10" t="inlineStr"/>
      <c r="I134" s="10">
        <f>IF(COUNTIFS($E$2:$E$199,E134,$B$2:$B$199,B134,$C$2:$C$199,C134,$A$2:$A$199,"&lt;&gt;"&amp;A134)&gt;0,"YES","")</f>
        <v/>
      </c>
    </row>
    <row r="135">
      <c r="A135" s="10" t="inlineStr">
        <is>
          <t>ChatGPT</t>
        </is>
      </c>
      <c r="B135" s="10" t="inlineStr">
        <is>
          <t>Fresno</t>
        </is>
      </c>
      <c r="C135" s="10" t="inlineStr">
        <is>
          <t>Plumber</t>
        </is>
      </c>
      <c r="D135" s="10" t="n">
        <v>5</v>
      </c>
      <c r="E135" s="10" t="inlineStr">
        <is>
          <t>PR Plumbing, Heating &amp; Air</t>
        </is>
      </c>
      <c r="F135" s="11" t="n"/>
      <c r="G135" s="12" t="n"/>
      <c r="H135" s="10" t="inlineStr">
        <is>
          <t>bestprosintown.com</t>
        </is>
      </c>
      <c r="I135" s="10">
        <f>IF(COUNTIFS($E$2:$E$199,E135,$B$2:$B$199,B135,$C$2:$C$199,C135,$A$2:$A$199,"&lt;&gt;"&amp;A135)&gt;0,"YES","")</f>
        <v/>
      </c>
    </row>
    <row r="136">
      <c r="A136" s="10" t="inlineStr">
        <is>
          <t>ChatGPT</t>
        </is>
      </c>
      <c r="B136" s="10" t="inlineStr">
        <is>
          <t>Fresno</t>
        </is>
      </c>
      <c r="C136" s="10" t="inlineStr">
        <is>
          <t>Landscaping</t>
        </is>
      </c>
      <c r="D136" s="10" t="n">
        <v>1</v>
      </c>
      <c r="E136" s="10" t="inlineStr">
        <is>
          <t>New Image Landscaping</t>
        </is>
      </c>
      <c r="F136" s="11" t="n"/>
      <c r="G136" s="12" t="n"/>
      <c r="H136" s="10" t="inlineStr">
        <is>
          <t>GetLocal</t>
        </is>
      </c>
      <c r="I136" s="10">
        <f>IF(COUNTIFS($E$2:$E$199,E136,$B$2:$B$199,B136,$C$2:$C$199,C136,$A$2:$A$199,"&lt;&gt;"&amp;A136)&gt;0,"YES","")</f>
        <v/>
      </c>
    </row>
    <row r="137">
      <c r="A137" s="10" t="inlineStr">
        <is>
          <t>ChatGPT</t>
        </is>
      </c>
      <c r="B137" s="10" t="inlineStr">
        <is>
          <t>Fresno</t>
        </is>
      </c>
      <c r="C137" s="10" t="inlineStr">
        <is>
          <t>Landscaping</t>
        </is>
      </c>
      <c r="D137" s="10" t="n">
        <v>2</v>
      </c>
      <c r="E137" s="10" t="inlineStr">
        <is>
          <t>Design A Dream Landscaping</t>
        </is>
      </c>
      <c r="F137" s="11" t="n"/>
      <c r="G137" s="12" t="n"/>
      <c r="H137" s="10" t="inlineStr">
        <is>
          <t>GetLocal</t>
        </is>
      </c>
      <c r="I137" s="10">
        <f>IF(COUNTIFS($E$2:$E$199,E137,$B$2:$B$199,B137,$C$2:$C$199,C137,$A$2:$A$199,"&lt;&gt;"&amp;A137)&gt;0,"YES","")</f>
        <v/>
      </c>
    </row>
    <row r="138">
      <c r="A138" s="10" t="inlineStr">
        <is>
          <t>ChatGPT</t>
        </is>
      </c>
      <c r="B138" s="10" t="inlineStr">
        <is>
          <t>Fresno</t>
        </is>
      </c>
      <c r="C138" s="10" t="inlineStr">
        <is>
          <t>Landscaping</t>
        </is>
      </c>
      <c r="D138" s="10" t="n">
        <v>3</v>
      </c>
      <c r="E138" s="10" t="inlineStr">
        <is>
          <t>The Landscaping Masters Inc.</t>
        </is>
      </c>
      <c r="F138" s="11" t="n"/>
      <c r="G138" s="12" t="n"/>
      <c r="H138" s="10" t="inlineStr">
        <is>
          <t>Yably</t>
        </is>
      </c>
      <c r="I138" s="10">
        <f>IF(COUNTIFS($E$2:$E$199,E138,$B$2:$B$199,B138,$C$2:$C$199,C138,$A$2:$A$199,"&lt;&gt;"&amp;A138)&gt;0,"YES","")</f>
        <v/>
      </c>
    </row>
    <row r="139">
      <c r="A139" s="10" t="inlineStr">
        <is>
          <t>ChatGPT</t>
        </is>
      </c>
      <c r="B139" s="10" t="inlineStr">
        <is>
          <t>Fresno</t>
        </is>
      </c>
      <c r="C139" s="10" t="inlineStr">
        <is>
          <t>Landscaping</t>
        </is>
      </c>
      <c r="D139" s="10" t="n">
        <v>4</v>
      </c>
      <c r="E139" s="10" t="inlineStr">
        <is>
          <t>Picture Perfect Lawn</t>
        </is>
      </c>
      <c r="F139" s="11" t="n"/>
      <c r="G139" s="12" t="n"/>
      <c r="H139" s="10" t="inlineStr">
        <is>
          <t>Expertise</t>
        </is>
      </c>
      <c r="I139" s="10">
        <f>IF(COUNTIFS($E$2:$E$199,E139,$B$2:$B$199,B139,$C$2:$C$199,C139,$A$2:$A$199,"&lt;&gt;"&amp;A139)&gt;0,"YES","")</f>
        <v/>
      </c>
    </row>
    <row r="140">
      <c r="A140" s="10" t="inlineStr">
        <is>
          <t>ChatGPT</t>
        </is>
      </c>
      <c r="B140" s="10" t="inlineStr">
        <is>
          <t>Fresno</t>
        </is>
      </c>
      <c r="C140" s="10" t="inlineStr">
        <is>
          <t>Landscaping</t>
        </is>
      </c>
      <c r="D140" s="10" t="n">
        <v>5</v>
      </c>
      <c r="E140" s="10" t="inlineStr">
        <is>
          <t>Ultimate Landscape and Tree Service</t>
        </is>
      </c>
      <c r="F140" s="11" t="n"/>
      <c r="G140" s="12" t="n"/>
      <c r="H140" s="10" t="inlineStr"/>
      <c r="I140" s="10">
        <f>IF(COUNTIFS($E$2:$E$199,E140,$B$2:$B$199,B140,$C$2:$C$199,C140,$A$2:$A$199,"&lt;&gt;"&amp;A140)&gt;0,"YES","")</f>
        <v/>
      </c>
    </row>
    <row r="141">
      <c r="A141" s="10" t="inlineStr">
        <is>
          <t>ChatGPT</t>
        </is>
      </c>
      <c r="B141" s="10" t="inlineStr">
        <is>
          <t>Los Angeles</t>
        </is>
      </c>
      <c r="C141" s="10" t="inlineStr">
        <is>
          <t>Dentist</t>
        </is>
      </c>
      <c r="D141" s="10" t="n">
        <v>1</v>
      </c>
      <c r="E141" s="10" t="inlineStr">
        <is>
          <t>Larchmont Dental Associates</t>
        </is>
      </c>
      <c r="F141" s="11" t="n"/>
      <c r="G141" s="12" t="n"/>
      <c r="H141" s="10" t="inlineStr">
        <is>
          <t>Best in Hood</t>
        </is>
      </c>
      <c r="I141" s="10">
        <f>IF(COUNTIFS($E$2:$E$199,E141,$B$2:$B$199,B141,$C$2:$C$199,C141,$A$2:$A$199,"&lt;&gt;"&amp;A141)&gt;0,"YES","")</f>
        <v/>
      </c>
    </row>
    <row r="142">
      <c r="A142" s="10" t="inlineStr">
        <is>
          <t>ChatGPT</t>
        </is>
      </c>
      <c r="B142" s="10" t="inlineStr">
        <is>
          <t>Los Angeles</t>
        </is>
      </c>
      <c r="C142" s="10" t="inlineStr">
        <is>
          <t>Dentist</t>
        </is>
      </c>
      <c r="D142" s="10" t="n">
        <v>2</v>
      </c>
      <c r="E142" s="10" t="inlineStr">
        <is>
          <t>Playa District Dental</t>
        </is>
      </c>
      <c r="F142" s="11" t="n"/>
      <c r="G142" s="12" t="n"/>
      <c r="H142" s="10" t="inlineStr"/>
      <c r="I142" s="10">
        <f>IF(COUNTIFS($E$2:$E$199,E142,$B$2:$B$199,B142,$C$2:$C$199,C142,$A$2:$A$199,"&lt;&gt;"&amp;A142)&gt;0,"YES","")</f>
        <v/>
      </c>
    </row>
    <row r="143">
      <c r="A143" s="10" t="inlineStr">
        <is>
          <t>ChatGPT</t>
        </is>
      </c>
      <c r="B143" s="10" t="inlineStr">
        <is>
          <t>Los Angeles</t>
        </is>
      </c>
      <c r="C143" s="10" t="inlineStr">
        <is>
          <t>Dentist</t>
        </is>
      </c>
      <c r="D143" s="10" t="n">
        <v>3</v>
      </c>
      <c r="E143" s="10" t="inlineStr">
        <is>
          <t>Derrick L. Thompson DDS</t>
        </is>
      </c>
      <c r="F143" s="11" t="n"/>
      <c r="G143" s="12" t="n"/>
      <c r="H143" s="10" t="inlineStr"/>
      <c r="I143" s="10">
        <f>IF(COUNTIFS($E$2:$E$199,E143,$B$2:$B$199,B143,$C$2:$C$199,C143,$A$2:$A$199,"&lt;&gt;"&amp;A143)&gt;0,"YES","")</f>
        <v/>
      </c>
    </row>
    <row r="144">
      <c r="A144" s="10" t="inlineStr">
        <is>
          <t>ChatGPT</t>
        </is>
      </c>
      <c r="B144" s="10" t="inlineStr">
        <is>
          <t>Los Angeles</t>
        </is>
      </c>
      <c r="C144" s="10" t="inlineStr">
        <is>
          <t>Dentist</t>
        </is>
      </c>
      <c r="D144" s="10" t="n">
        <v>4</v>
      </c>
      <c r="E144" s="10" t="inlineStr">
        <is>
          <t>Asaro Dental Aesthetics</t>
        </is>
      </c>
      <c r="F144" s="11" t="n"/>
      <c r="G144" s="12" t="n"/>
      <c r="H144" s="10" t="inlineStr"/>
      <c r="I144" s="10">
        <f>IF(COUNTIFS($E$2:$E$199,E144,$B$2:$B$199,B144,$C$2:$C$199,C144,$A$2:$A$199,"&lt;&gt;"&amp;A144)&gt;0,"YES","")</f>
        <v/>
      </c>
    </row>
    <row r="145">
      <c r="A145" s="10" t="inlineStr">
        <is>
          <t>ChatGPT</t>
        </is>
      </c>
      <c r="B145" s="10" t="inlineStr">
        <is>
          <t>Los Angeles</t>
        </is>
      </c>
      <c r="C145" s="10" t="inlineStr">
        <is>
          <t>Dentist</t>
        </is>
      </c>
      <c r="D145" s="10" t="n">
        <v>5</v>
      </c>
      <c r="E145" s="10" t="inlineStr">
        <is>
          <t>Smile L.A. Downtown Modern Dentistry</t>
        </is>
      </c>
      <c r="F145" s="11" t="n"/>
      <c r="G145" s="12" t="n"/>
      <c r="H145" s="10" t="inlineStr">
        <is>
          <t>zocdoc</t>
        </is>
      </c>
      <c r="I145" s="10">
        <f>IF(COUNTIFS($E$2:$E$199,E145,$B$2:$B$199,B145,$C$2:$C$199,C145,$A$2:$A$199,"&lt;&gt;"&amp;A145)&gt;0,"YES","")</f>
        <v/>
      </c>
    </row>
    <row r="146">
      <c r="A146" s="10" t="inlineStr">
        <is>
          <t>ChatGPT</t>
        </is>
      </c>
      <c r="B146" s="10" t="inlineStr">
        <is>
          <t>Los Angeles</t>
        </is>
      </c>
      <c r="C146" s="10" t="inlineStr">
        <is>
          <t>Personal Injury Lawyer</t>
        </is>
      </c>
      <c r="D146" s="10" t="n">
        <v>1</v>
      </c>
      <c r="E146" s="10" t="inlineStr">
        <is>
          <t>Panish Shea Ravipudi</t>
        </is>
      </c>
      <c r="F146" s="11" t="n"/>
      <c r="G146" s="12" t="n"/>
      <c r="H146" s="10" t="inlineStr">
        <is>
          <t>Best Law Firms</t>
        </is>
      </c>
      <c r="I146" s="10">
        <f>IF(COUNTIFS($E$2:$E$199,E146,$B$2:$B$199,B146,$C$2:$C$199,C146,$A$2:$A$199,"&lt;&gt;"&amp;A146)&gt;0,"YES","")</f>
        <v/>
      </c>
    </row>
    <row r="147">
      <c r="A147" s="10" t="inlineStr">
        <is>
          <t>ChatGPT</t>
        </is>
      </c>
      <c r="B147" s="10" t="inlineStr">
        <is>
          <t>Los Angeles</t>
        </is>
      </c>
      <c r="C147" s="10" t="inlineStr">
        <is>
          <t>Personal Injury Lawyer</t>
        </is>
      </c>
      <c r="D147" s="10" t="n">
        <v>2</v>
      </c>
      <c r="E147" s="10" t="inlineStr">
        <is>
          <t>M&amp;Y Personal Injury Lawyers</t>
        </is>
      </c>
      <c r="F147" s="11" t="n"/>
      <c r="G147" s="12" t="n"/>
      <c r="H147" s="10" t="inlineStr"/>
      <c r="I147" s="10">
        <f>IF(COUNTIFS($E$2:$E$199,E147,$B$2:$B$199,B147,$C$2:$C$199,C147,$A$2:$A$199,"&lt;&gt;"&amp;A147)&gt;0,"YES","")</f>
        <v/>
      </c>
    </row>
    <row r="148">
      <c r="A148" s="10" t="inlineStr">
        <is>
          <t>ChatGPT</t>
        </is>
      </c>
      <c r="B148" s="10" t="inlineStr">
        <is>
          <t>Los Angeles</t>
        </is>
      </c>
      <c r="C148" s="10" t="inlineStr">
        <is>
          <t>Personal Injury Lawyer</t>
        </is>
      </c>
      <c r="D148" s="10" t="n">
        <v>3</v>
      </c>
      <c r="E148" s="10" t="inlineStr">
        <is>
          <t>Pourshalimy, PC</t>
        </is>
      </c>
      <c r="F148" s="11" t="n"/>
      <c r="G148" s="12" t="n"/>
      <c r="H148" s="10" t="inlineStr">
        <is>
          <t>Best in Hood</t>
        </is>
      </c>
      <c r="I148" s="10">
        <f>IF(COUNTIFS($E$2:$E$199,E148,$B$2:$B$199,B148,$C$2:$C$199,C148,$A$2:$A$199,"&lt;&gt;"&amp;A148)&gt;0,"YES","")</f>
        <v/>
      </c>
    </row>
    <row r="149">
      <c r="A149" s="10" t="inlineStr">
        <is>
          <t>ChatGPT</t>
        </is>
      </c>
      <c r="B149" s="10" t="inlineStr">
        <is>
          <t>Los Angeles</t>
        </is>
      </c>
      <c r="C149" s="10" t="inlineStr">
        <is>
          <t>Personal Injury Lawyer</t>
        </is>
      </c>
      <c r="D149" s="10" t="n">
        <v>4</v>
      </c>
      <c r="E149" s="10" t="inlineStr">
        <is>
          <t>Sepulveda Sanchez Accident Lawyers</t>
        </is>
      </c>
      <c r="F149" s="11" t="n"/>
      <c r="G149" s="12" t="n"/>
      <c r="H149" s="10" t="inlineStr">
        <is>
          <t>Justia</t>
        </is>
      </c>
      <c r="I149" s="10">
        <f>IF(COUNTIFS($E$2:$E$199,E149,$B$2:$B$199,B149,$C$2:$C$199,C149,$A$2:$A$199,"&lt;&gt;"&amp;A149)&gt;0,"YES","")</f>
        <v/>
      </c>
    </row>
    <row r="150">
      <c r="A150" s="10" t="inlineStr">
        <is>
          <t>ChatGPT</t>
        </is>
      </c>
      <c r="B150" s="10" t="inlineStr">
        <is>
          <t>Los Angeles</t>
        </is>
      </c>
      <c r="C150" s="10" t="inlineStr">
        <is>
          <t>Plumber</t>
        </is>
      </c>
      <c r="D150" s="10" t="n">
        <v>1</v>
      </c>
      <c r="E150" s="10" t="inlineStr">
        <is>
          <t>Rishon Plumbing &amp; Water Heaters</t>
        </is>
      </c>
      <c r="F150" s="11" t="n">
        <v>5</v>
      </c>
      <c r="G150" s="12" t="n">
        <v>942</v>
      </c>
      <c r="H150" s="10" t="inlineStr">
        <is>
          <t>Local data</t>
        </is>
      </c>
      <c r="I150" s="10">
        <f>IF(COUNTIFS($E$2:$E$199,E150,$B$2:$B$199,B150,$C$2:$C$199,C150,$A$2:$A$199,"&lt;&gt;"&amp;A150)&gt;0,"YES","")</f>
        <v/>
      </c>
    </row>
    <row r="151">
      <c r="A151" s="10" t="inlineStr">
        <is>
          <t>ChatGPT</t>
        </is>
      </c>
      <c r="B151" s="10" t="inlineStr">
        <is>
          <t>Los Angeles</t>
        </is>
      </c>
      <c r="C151" s="10" t="inlineStr">
        <is>
          <t>Plumber</t>
        </is>
      </c>
      <c r="D151" s="10" t="n">
        <v>2</v>
      </c>
      <c r="E151" s="10" t="inlineStr">
        <is>
          <t>Cali Rooter &amp; Plumbing</t>
        </is>
      </c>
      <c r="F151" s="11" t="n">
        <v>5</v>
      </c>
      <c r="G151" s="12" t="n">
        <v>445</v>
      </c>
      <c r="H151" s="10" t="inlineStr">
        <is>
          <t>Local data</t>
        </is>
      </c>
      <c r="I151" s="10">
        <f>IF(COUNTIFS($E$2:$E$199,E151,$B$2:$B$199,B151,$C$2:$C$199,C151,$A$2:$A$199,"&lt;&gt;"&amp;A151)&gt;0,"YES","")</f>
        <v/>
      </c>
    </row>
    <row r="152">
      <c r="A152" s="10" t="inlineStr">
        <is>
          <t>ChatGPT</t>
        </is>
      </c>
      <c r="B152" s="10" t="inlineStr">
        <is>
          <t>Los Angeles</t>
        </is>
      </c>
      <c r="C152" s="10" t="inlineStr">
        <is>
          <t>Plumber</t>
        </is>
      </c>
      <c r="D152" s="10" t="n">
        <v>3</v>
      </c>
      <c r="E152" s="10" t="inlineStr">
        <is>
          <t>911 Plumbing Services</t>
        </is>
      </c>
      <c r="F152" s="11" t="n">
        <v>4.9</v>
      </c>
      <c r="G152" s="12" t="n">
        <v>631</v>
      </c>
      <c r="H152" s="10" t="inlineStr">
        <is>
          <t>Local data</t>
        </is>
      </c>
      <c r="I152" s="10">
        <f>IF(COUNTIFS($E$2:$E$199,E152,$B$2:$B$199,B152,$C$2:$C$199,C152,$A$2:$A$199,"&lt;&gt;"&amp;A152)&gt;0,"YES","")</f>
        <v/>
      </c>
    </row>
    <row r="153">
      <c r="A153" s="10" t="inlineStr">
        <is>
          <t>ChatGPT</t>
        </is>
      </c>
      <c r="B153" s="10" t="inlineStr">
        <is>
          <t>Los Angeles</t>
        </is>
      </c>
      <c r="C153" s="10" t="inlineStr">
        <is>
          <t>Plumber</t>
        </is>
      </c>
      <c r="D153" s="10" t="n">
        <v>4</v>
      </c>
      <c r="E153" s="10" t="inlineStr">
        <is>
          <t>John's Plumbing &amp; Drain Services</t>
        </is>
      </c>
      <c r="F153" s="11" t="n">
        <v>4.6</v>
      </c>
      <c r="G153" s="12" t="n">
        <v>111</v>
      </c>
      <c r="H153" s="10" t="inlineStr">
        <is>
          <t>Expertise</t>
        </is>
      </c>
      <c r="I153" s="10">
        <f>IF(COUNTIFS($E$2:$E$199,E153,$B$2:$B$199,B153,$C$2:$C$199,C153,$A$2:$A$199,"&lt;&gt;"&amp;A153)&gt;0,"YES","")</f>
        <v/>
      </c>
    </row>
    <row r="154">
      <c r="A154" s="10" t="inlineStr">
        <is>
          <t>ChatGPT</t>
        </is>
      </c>
      <c r="B154" s="10" t="inlineStr">
        <is>
          <t>Los Angeles</t>
        </is>
      </c>
      <c r="C154" s="10" t="inlineStr">
        <is>
          <t>Plumber</t>
        </is>
      </c>
      <c r="D154" s="10" t="n">
        <v>5</v>
      </c>
      <c r="E154" s="10" t="inlineStr">
        <is>
          <t>Pacific Plumbing Team</t>
        </is>
      </c>
      <c r="F154" s="11" t="n">
        <v>4.8</v>
      </c>
      <c r="G154" s="12" t="n">
        <v>143</v>
      </c>
      <c r="H154" s="10" t="inlineStr">
        <is>
          <t>ConsumerAffairs</t>
        </is>
      </c>
      <c r="I154" s="10">
        <f>IF(COUNTIFS($E$2:$E$199,E154,$B$2:$B$199,B154,$C$2:$C$199,C154,$A$2:$A$199,"&lt;&gt;"&amp;A154)&gt;0,"YES","")</f>
        <v/>
      </c>
    </row>
    <row r="155">
      <c r="A155" s="10" t="inlineStr">
        <is>
          <t>ChatGPT</t>
        </is>
      </c>
      <c r="B155" s="10" t="inlineStr">
        <is>
          <t>Los Angeles</t>
        </is>
      </c>
      <c r="C155" s="10" t="inlineStr">
        <is>
          <t>Landscaping</t>
        </is>
      </c>
      <c r="D155" s="10" t="n">
        <v>1</v>
      </c>
      <c r="E155" s="10" t="inlineStr">
        <is>
          <t>Green Advisor Inc.</t>
        </is>
      </c>
      <c r="F155" s="11" t="n">
        <v>4.8</v>
      </c>
      <c r="G155" s="12" t="n">
        <v>132</v>
      </c>
      <c r="H155" s="10" t="inlineStr">
        <is>
          <t>Local data</t>
        </is>
      </c>
      <c r="I155" s="10">
        <f>IF(COUNTIFS($E$2:$E$199,E155,$B$2:$B$199,B155,$C$2:$C$199,C155,$A$2:$A$199,"&lt;&gt;"&amp;A155)&gt;0,"YES","")</f>
        <v/>
      </c>
    </row>
    <row r="156">
      <c r="A156" s="10" t="inlineStr">
        <is>
          <t>ChatGPT</t>
        </is>
      </c>
      <c r="B156" s="10" t="inlineStr">
        <is>
          <t>Los Angeles</t>
        </is>
      </c>
      <c r="C156" s="10" t="inlineStr">
        <is>
          <t>Landscaping</t>
        </is>
      </c>
      <c r="D156" s="10" t="n">
        <v>2</v>
      </c>
      <c r="E156" s="10" t="inlineStr">
        <is>
          <t>RainforestLA</t>
        </is>
      </c>
      <c r="F156" s="11" t="n">
        <v>5</v>
      </c>
      <c r="G156" s="12" t="n">
        <v>98</v>
      </c>
      <c r="H156" s="10" t="inlineStr">
        <is>
          <t>Best in Hood</t>
        </is>
      </c>
      <c r="I156" s="10">
        <f>IF(COUNTIFS($E$2:$E$199,E156,$B$2:$B$199,B156,$C$2:$C$199,C156,$A$2:$A$199,"&lt;&gt;"&amp;A156)&gt;0,"YES","")</f>
        <v/>
      </c>
    </row>
    <row r="157">
      <c r="A157" s="10" t="inlineStr">
        <is>
          <t>ChatGPT</t>
        </is>
      </c>
      <c r="B157" s="10" t="inlineStr">
        <is>
          <t>Los Angeles</t>
        </is>
      </c>
      <c r="C157" s="10" t="inlineStr">
        <is>
          <t>Landscaping</t>
        </is>
      </c>
      <c r="D157" s="10" t="n">
        <v>3</v>
      </c>
      <c r="E157" s="10" t="inlineStr">
        <is>
          <t>Flores Artscape</t>
        </is>
      </c>
      <c r="F157" s="11" t="n">
        <v>4.5</v>
      </c>
      <c r="G157" s="12" t="n">
        <v>445</v>
      </c>
      <c r="H157" s="10" t="inlineStr">
        <is>
          <t>Houzz</t>
        </is>
      </c>
      <c r="I157" s="10">
        <f>IF(COUNTIFS($E$2:$E$199,E157,$B$2:$B$199,B157,$C$2:$C$199,C157,$A$2:$A$199,"&lt;&gt;"&amp;A157)&gt;0,"YES","")</f>
        <v/>
      </c>
    </row>
    <row r="158">
      <c r="A158" s="10" t="inlineStr">
        <is>
          <t>ChatGPT</t>
        </is>
      </c>
      <c r="B158" s="10" t="inlineStr">
        <is>
          <t>Los Angeles</t>
        </is>
      </c>
      <c r="C158" s="10" t="inlineStr">
        <is>
          <t>Landscaping</t>
        </is>
      </c>
      <c r="D158" s="10" t="n">
        <v>4</v>
      </c>
      <c r="E158" s="10" t="inlineStr">
        <is>
          <t>Artscape Gardens</t>
        </is>
      </c>
      <c r="F158" s="11" t="n">
        <v>4.9</v>
      </c>
      <c r="G158" s="12" t="n">
        <v>87</v>
      </c>
      <c r="H158" s="10" t="inlineStr">
        <is>
          <t>Local data</t>
        </is>
      </c>
      <c r="I158" s="10">
        <f>IF(COUNTIFS($E$2:$E$199,E158,$B$2:$B$199,B158,$C$2:$C$199,C158,$A$2:$A$199,"&lt;&gt;"&amp;A158)&gt;0,"YES","")</f>
        <v/>
      </c>
    </row>
    <row r="159">
      <c r="A159" s="10" t="inlineStr">
        <is>
          <t>ChatGPT</t>
        </is>
      </c>
      <c r="B159" s="10" t="inlineStr">
        <is>
          <t>Los Angeles</t>
        </is>
      </c>
      <c r="C159" s="10" t="inlineStr">
        <is>
          <t>Landscaping</t>
        </is>
      </c>
      <c r="D159" s="10" t="n">
        <v>5</v>
      </c>
      <c r="E159" s="10" t="inlineStr">
        <is>
          <t>Urban Soil Landscape</t>
        </is>
      </c>
      <c r="F159" s="11" t="n">
        <v>5</v>
      </c>
      <c r="G159" s="12" t="n">
        <v>48</v>
      </c>
      <c r="H159" s="10" t="inlineStr">
        <is>
          <t>Local data</t>
        </is>
      </c>
      <c r="I159" s="10">
        <f>IF(COUNTIFS($E$2:$E$199,E159,$B$2:$B$199,B159,$C$2:$C$199,C159,$A$2:$A$199,"&lt;&gt;"&amp;A159)&gt;0,"YES","")</f>
        <v/>
      </c>
    </row>
    <row r="160">
      <c r="A160" s="10" t="inlineStr">
        <is>
          <t>ChatGPT</t>
        </is>
      </c>
      <c r="B160" s="10" t="inlineStr">
        <is>
          <t>San Diego</t>
        </is>
      </c>
      <c r="C160" s="10" t="inlineStr">
        <is>
          <t>Dentist</t>
        </is>
      </c>
      <c r="D160" s="10" t="n">
        <v>1</v>
      </c>
      <c r="E160" s="10" t="inlineStr">
        <is>
          <t>Libby Dental</t>
        </is>
      </c>
      <c r="F160" s="11" t="n"/>
      <c r="G160" s="12" t="n"/>
      <c r="H160" s="10" t="inlineStr">
        <is>
          <t>Birdeye</t>
        </is>
      </c>
      <c r="I160" s="10">
        <f>IF(COUNTIFS($E$2:$E$199,E160,$B$2:$B$199,B160,$C$2:$C$199,C160,$A$2:$A$199,"&lt;&gt;"&amp;A160)&gt;0,"YES","")</f>
        <v/>
      </c>
    </row>
    <row r="161">
      <c r="A161" s="10" t="inlineStr">
        <is>
          <t>ChatGPT</t>
        </is>
      </c>
      <c r="B161" s="10" t="inlineStr">
        <is>
          <t>San Diego</t>
        </is>
      </c>
      <c r="C161" s="10" t="inlineStr">
        <is>
          <t>Dentist</t>
        </is>
      </c>
      <c r="D161" s="10" t="n">
        <v>2</v>
      </c>
      <c r="E161" s="10" t="inlineStr">
        <is>
          <t>Dentique Cosmetic Dentistry Studio</t>
        </is>
      </c>
      <c r="F161" s="11" t="n"/>
      <c r="G161" s="12" t="n"/>
      <c r="H161" s="10" t="inlineStr"/>
      <c r="I161" s="10">
        <f>IF(COUNTIFS($E$2:$E$199,E161,$B$2:$B$199,B161,$C$2:$C$199,C161,$A$2:$A$199,"&lt;&gt;"&amp;A161)&gt;0,"YES","")</f>
        <v/>
      </c>
    </row>
    <row r="162">
      <c r="A162" s="10" t="inlineStr">
        <is>
          <t>ChatGPT</t>
        </is>
      </c>
      <c r="B162" s="10" t="inlineStr">
        <is>
          <t>San Diego</t>
        </is>
      </c>
      <c r="C162" s="10" t="inlineStr">
        <is>
          <t>Dentist</t>
        </is>
      </c>
      <c r="D162" s="10" t="n">
        <v>3</v>
      </c>
      <c r="E162" s="10" t="inlineStr">
        <is>
          <t>Marcos Ortega DDS</t>
        </is>
      </c>
      <c r="F162" s="11" t="n"/>
      <c r="G162" s="12" t="n"/>
      <c r="H162" s="10" t="inlineStr"/>
      <c r="I162" s="10">
        <f>IF(COUNTIFS($E$2:$E$199,E162,$B$2:$B$199,B162,$C$2:$C$199,C162,$A$2:$A$199,"&lt;&gt;"&amp;A162)&gt;0,"YES","")</f>
        <v/>
      </c>
    </row>
    <row r="163">
      <c r="A163" s="10" t="inlineStr">
        <is>
          <t>ChatGPT</t>
        </is>
      </c>
      <c r="B163" s="10" t="inlineStr">
        <is>
          <t>San Diego</t>
        </is>
      </c>
      <c r="C163" s="10" t="inlineStr">
        <is>
          <t>Dentist</t>
        </is>
      </c>
      <c r="D163" s="10" t="n">
        <v>4</v>
      </c>
      <c r="E163" s="10" t="inlineStr">
        <is>
          <t>Park West Dental Group</t>
        </is>
      </c>
      <c r="F163" s="11" t="n"/>
      <c r="G163" s="12" t="n"/>
      <c r="H163" s="10" t="inlineStr"/>
      <c r="I163" s="10">
        <f>IF(COUNTIFS($E$2:$E$199,E163,$B$2:$B$199,B163,$C$2:$C$199,C163,$A$2:$A$199,"&lt;&gt;"&amp;A163)&gt;0,"YES","")</f>
        <v/>
      </c>
    </row>
    <row r="164">
      <c r="A164" s="10" t="inlineStr">
        <is>
          <t>ChatGPT</t>
        </is>
      </c>
      <c r="B164" s="10" t="inlineStr">
        <is>
          <t>San Diego</t>
        </is>
      </c>
      <c r="C164" s="10" t="inlineStr">
        <is>
          <t>Dentist</t>
        </is>
      </c>
      <c r="D164" s="10" t="n">
        <v>5</v>
      </c>
      <c r="E164" s="10" t="inlineStr">
        <is>
          <t>Talmadge Family Dental</t>
        </is>
      </c>
      <c r="F164" s="11" t="n"/>
      <c r="G164" s="12" t="n"/>
      <c r="H164" s="10" t="inlineStr">
        <is>
          <t>dental.me</t>
        </is>
      </c>
      <c r="I164" s="10">
        <f>IF(COUNTIFS($E$2:$E$199,E164,$B$2:$B$199,B164,$C$2:$C$199,C164,$A$2:$A$199,"&lt;&gt;"&amp;A164)&gt;0,"YES","")</f>
        <v/>
      </c>
    </row>
    <row r="165">
      <c r="A165" s="10" t="inlineStr">
        <is>
          <t>ChatGPT</t>
        </is>
      </c>
      <c r="B165" s="10" t="inlineStr">
        <is>
          <t>San Diego</t>
        </is>
      </c>
      <c r="C165" s="10" t="inlineStr">
        <is>
          <t>Personal Injury Lawyer</t>
        </is>
      </c>
      <c r="D165" s="10" t="n">
        <v>1</v>
      </c>
      <c r="E165" s="10" t="inlineStr">
        <is>
          <t>HHJ Trial Attorneys</t>
        </is>
      </c>
      <c r="F165" s="11" t="n"/>
      <c r="G165" s="12" t="n"/>
      <c r="H165" s="10" t="inlineStr">
        <is>
          <t>Law Leaderboard</t>
        </is>
      </c>
      <c r="I165" s="10">
        <f>IF(COUNTIFS($E$2:$E$199,E165,$B$2:$B$199,B165,$C$2:$C$199,C165,$A$2:$A$199,"&lt;&gt;"&amp;A165)&gt;0,"YES","")</f>
        <v/>
      </c>
    </row>
    <row r="166">
      <c r="A166" s="10" t="inlineStr">
        <is>
          <t>ChatGPT</t>
        </is>
      </c>
      <c r="B166" s="10" t="inlineStr">
        <is>
          <t>San Diego</t>
        </is>
      </c>
      <c r="C166" s="10" t="inlineStr">
        <is>
          <t>Personal Injury Lawyer</t>
        </is>
      </c>
      <c r="D166" s="10" t="n">
        <v>2</v>
      </c>
      <c r="E166" s="10" t="inlineStr">
        <is>
          <t>Law Office of Adrian Terrado</t>
        </is>
      </c>
      <c r="F166" s="11" t="n"/>
      <c r="G166" s="12" t="n"/>
      <c r="H166" s="10" t="inlineStr"/>
      <c r="I166" s="10">
        <f>IF(COUNTIFS($E$2:$E$199,E166,$B$2:$B$199,B166,$C$2:$C$199,C166,$A$2:$A$199,"&lt;&gt;"&amp;A166)&gt;0,"YES","")</f>
        <v/>
      </c>
    </row>
    <row r="167">
      <c r="A167" s="10" t="inlineStr">
        <is>
          <t>ChatGPT</t>
        </is>
      </c>
      <c r="B167" s="10" t="inlineStr">
        <is>
          <t>San Diego</t>
        </is>
      </c>
      <c r="C167" s="10" t="inlineStr">
        <is>
          <t>Personal Injury Lawyer</t>
        </is>
      </c>
      <c r="D167" s="10" t="n">
        <v>3</v>
      </c>
      <c r="E167" s="10" t="inlineStr">
        <is>
          <t>Batta Fulkerson Law Group</t>
        </is>
      </c>
      <c r="F167" s="11" t="n"/>
      <c r="G167" s="12" t="n"/>
      <c r="H167" s="10" t="inlineStr"/>
      <c r="I167" s="10">
        <f>IF(COUNTIFS($E$2:$E$199,E167,$B$2:$B$199,B167,$C$2:$C$199,C167,$A$2:$A$199,"&lt;&gt;"&amp;A167)&gt;0,"YES","")</f>
        <v/>
      </c>
    </row>
    <row r="168">
      <c r="A168" s="10" t="inlineStr">
        <is>
          <t>ChatGPT</t>
        </is>
      </c>
      <c r="B168" s="10" t="inlineStr">
        <is>
          <t>San Diego</t>
        </is>
      </c>
      <c r="C168" s="10" t="inlineStr">
        <is>
          <t>Personal Injury Lawyer</t>
        </is>
      </c>
      <c r="D168" s="10" t="n">
        <v>4</v>
      </c>
      <c r="E168" s="10" t="inlineStr">
        <is>
          <t>Ozols Law Firm</t>
        </is>
      </c>
      <c r="F168" s="11" t="n"/>
      <c r="G168" s="12" t="n"/>
      <c r="H168" s="10" t="inlineStr">
        <is>
          <t>Yably</t>
        </is>
      </c>
      <c r="I168" s="10">
        <f>IF(COUNTIFS($E$2:$E$199,E168,$B$2:$B$199,B168,$C$2:$C$199,C168,$A$2:$A$199,"&lt;&gt;"&amp;A168)&gt;0,"YES","")</f>
        <v/>
      </c>
    </row>
    <row r="169">
      <c r="A169" s="10" t="inlineStr">
        <is>
          <t>ChatGPT</t>
        </is>
      </c>
      <c r="B169" s="10" t="inlineStr">
        <is>
          <t>San Diego</t>
        </is>
      </c>
      <c r="C169" s="10" t="inlineStr">
        <is>
          <t>Personal Injury Lawyer</t>
        </is>
      </c>
      <c r="D169" s="10" t="n">
        <v>5</v>
      </c>
      <c r="E169" s="10" t="inlineStr">
        <is>
          <t>Mova Law Group</t>
        </is>
      </c>
      <c r="F169" s="11" t="n"/>
      <c r="G169" s="12" t="n"/>
      <c r="H169" s="10" t="inlineStr">
        <is>
          <t>Avvo</t>
        </is>
      </c>
      <c r="I169" s="10">
        <f>IF(COUNTIFS($E$2:$E$199,E169,$B$2:$B$199,B169,$C$2:$C$199,C169,$A$2:$A$199,"&lt;&gt;"&amp;A169)&gt;0,"YES","")</f>
        <v/>
      </c>
    </row>
    <row r="170">
      <c r="A170" s="10" t="inlineStr">
        <is>
          <t>ChatGPT</t>
        </is>
      </c>
      <c r="B170" s="10" t="inlineStr">
        <is>
          <t>San Diego</t>
        </is>
      </c>
      <c r="C170" s="10" t="inlineStr">
        <is>
          <t>Plumber</t>
        </is>
      </c>
      <c r="D170" s="10" t="n">
        <v>1</v>
      </c>
      <c r="E170" s="10" t="inlineStr">
        <is>
          <t>Exodus Plumbing</t>
        </is>
      </c>
      <c r="F170" s="11" t="n"/>
      <c r="G170" s="12" t="n"/>
      <c r="H170" s="10" t="inlineStr">
        <is>
          <t>ConsumerAffairs</t>
        </is>
      </c>
      <c r="I170" s="10">
        <f>IF(COUNTIFS($E$2:$E$199,E170,$B$2:$B$199,B170,$C$2:$C$199,C170,$A$2:$A$199,"&lt;&gt;"&amp;A170)&gt;0,"YES","")</f>
        <v/>
      </c>
    </row>
    <row r="171">
      <c r="A171" s="10" t="inlineStr">
        <is>
          <t>ChatGPT</t>
        </is>
      </c>
      <c r="B171" s="10" t="inlineStr">
        <is>
          <t>San Diego</t>
        </is>
      </c>
      <c r="C171" s="10" t="inlineStr">
        <is>
          <t>Plumber</t>
        </is>
      </c>
      <c r="D171" s="10" t="n">
        <v>2</v>
      </c>
      <c r="E171" s="10" t="inlineStr">
        <is>
          <t>Core Plumbing</t>
        </is>
      </c>
      <c r="F171" s="11" t="n"/>
      <c r="G171" s="12" t="n"/>
      <c r="H171" s="10" t="inlineStr"/>
      <c r="I171" s="10">
        <f>IF(COUNTIFS($E$2:$E$199,E171,$B$2:$B$199,B171,$C$2:$C$199,C171,$A$2:$A$199,"&lt;&gt;"&amp;A171)&gt;0,"YES","")</f>
        <v/>
      </c>
    </row>
    <row r="172">
      <c r="A172" s="10" t="inlineStr">
        <is>
          <t>ChatGPT</t>
        </is>
      </c>
      <c r="B172" s="10" t="inlineStr">
        <is>
          <t>San Diego</t>
        </is>
      </c>
      <c r="C172" s="10" t="inlineStr">
        <is>
          <t>Plumber</t>
        </is>
      </c>
      <c r="D172" s="10" t="n">
        <v>3</v>
      </c>
      <c r="E172" s="10" t="inlineStr">
        <is>
          <t>Courtesy Plumbing</t>
        </is>
      </c>
      <c r="F172" s="11" t="n"/>
      <c r="G172" s="12" t="n"/>
      <c r="H172" s="10" t="inlineStr">
        <is>
          <t>BestProsInTown</t>
        </is>
      </c>
      <c r="I172" s="10">
        <f>IF(COUNTIFS($E$2:$E$199,E172,$B$2:$B$199,B172,$C$2:$C$199,C172,$A$2:$A$199,"&lt;&gt;"&amp;A172)&gt;0,"YES","")</f>
        <v/>
      </c>
    </row>
    <row r="173">
      <c r="A173" s="10" t="inlineStr">
        <is>
          <t>ChatGPT</t>
        </is>
      </c>
      <c r="B173" s="10" t="inlineStr">
        <is>
          <t>San Diego</t>
        </is>
      </c>
      <c r="C173" s="10" t="inlineStr">
        <is>
          <t>Plumber</t>
        </is>
      </c>
      <c r="D173" s="10" t="n">
        <v>4</v>
      </c>
      <c r="E173" s="10" t="inlineStr">
        <is>
          <t>Frankie's Plumbing</t>
        </is>
      </c>
      <c r="F173" s="11" t="n"/>
      <c r="G173" s="12" t="n"/>
      <c r="H173" s="10" t="inlineStr"/>
      <c r="I173" s="10">
        <f>IF(COUNTIFS($E$2:$E$199,E173,$B$2:$B$199,B173,$C$2:$C$199,C173,$A$2:$A$199,"&lt;&gt;"&amp;A173)&gt;0,"YES","")</f>
        <v/>
      </c>
    </row>
    <row r="174">
      <c r="A174" s="10" t="inlineStr">
        <is>
          <t>ChatGPT</t>
        </is>
      </c>
      <c r="B174" s="10" t="inlineStr">
        <is>
          <t>San Diego</t>
        </is>
      </c>
      <c r="C174" s="10" t="inlineStr">
        <is>
          <t>Plumber</t>
        </is>
      </c>
      <c r="D174" s="10" t="n">
        <v>5</v>
      </c>
      <c r="E174" s="10" t="inlineStr">
        <is>
          <t>Five Star Plumbing</t>
        </is>
      </c>
      <c r="F174" s="11" t="n"/>
      <c r="G174" s="12" t="n"/>
      <c r="H174" s="10" t="inlineStr">
        <is>
          <t>ConsumerAffairs</t>
        </is>
      </c>
      <c r="I174" s="10">
        <f>IF(COUNTIFS($E$2:$E$199,E174,$B$2:$B$199,B174,$C$2:$C$199,C174,$A$2:$A$199,"&lt;&gt;"&amp;A174)&gt;0,"YES","")</f>
        <v/>
      </c>
    </row>
    <row r="175">
      <c r="A175" s="10" t="inlineStr">
        <is>
          <t>ChatGPT</t>
        </is>
      </c>
      <c r="B175" s="10" t="inlineStr">
        <is>
          <t>San Diego</t>
        </is>
      </c>
      <c r="C175" s="10" t="inlineStr">
        <is>
          <t>Landscaping</t>
        </is>
      </c>
      <c r="D175" s="10" t="n">
        <v>1</v>
      </c>
      <c r="E175" s="10" t="inlineStr">
        <is>
          <t>Pacific Landscaping &amp; Maintenance</t>
        </is>
      </c>
      <c r="F175" s="11" t="n">
        <v>4.9</v>
      </c>
      <c r="G175" s="12" t="n">
        <v>135</v>
      </c>
      <c r="H175" s="10" t="inlineStr">
        <is>
          <t>Expertise</t>
        </is>
      </c>
      <c r="I175" s="10">
        <f>IF(COUNTIFS($E$2:$E$199,E175,$B$2:$B$199,B175,$C$2:$C$199,C175,$A$2:$A$199,"&lt;&gt;"&amp;A175)&gt;0,"YES","")</f>
        <v/>
      </c>
    </row>
    <row r="176">
      <c r="A176" s="10" t="inlineStr">
        <is>
          <t>ChatGPT</t>
        </is>
      </c>
      <c r="B176" s="10" t="inlineStr">
        <is>
          <t>San Diego</t>
        </is>
      </c>
      <c r="C176" s="10" t="inlineStr">
        <is>
          <t>Landscaping</t>
        </is>
      </c>
      <c r="D176" s="10" t="n">
        <v>2</v>
      </c>
      <c r="E176" s="10" t="inlineStr">
        <is>
          <t>Modern Yardz Landscaping</t>
        </is>
      </c>
      <c r="F176" s="11" t="n">
        <v>4.9</v>
      </c>
      <c r="G176" s="12" t="n">
        <v>76</v>
      </c>
      <c r="H176" s="10" t="inlineStr">
        <is>
          <t>Local data</t>
        </is>
      </c>
      <c r="I176" s="10">
        <f>IF(COUNTIFS($E$2:$E$199,E176,$B$2:$B$199,B176,$C$2:$C$199,C176,$A$2:$A$199,"&lt;&gt;"&amp;A176)&gt;0,"YES","")</f>
        <v/>
      </c>
    </row>
    <row r="177">
      <c r="A177" s="10" t="inlineStr">
        <is>
          <t>ChatGPT</t>
        </is>
      </c>
      <c r="B177" s="10" t="inlineStr">
        <is>
          <t>San Diego</t>
        </is>
      </c>
      <c r="C177" s="10" t="inlineStr">
        <is>
          <t>Landscaping</t>
        </is>
      </c>
      <c r="D177" s="10" t="n">
        <v>3</v>
      </c>
      <c r="E177" s="10" t="inlineStr">
        <is>
          <t>Everlasting Pools &amp; Landscape</t>
        </is>
      </c>
      <c r="F177" s="11" t="n">
        <v>5</v>
      </c>
      <c r="G177" s="12" t="n">
        <v>81</v>
      </c>
      <c r="H177" s="10" t="inlineStr">
        <is>
          <t>Local data</t>
        </is>
      </c>
      <c r="I177" s="10">
        <f>IF(COUNTIFS($E$2:$E$199,E177,$B$2:$B$199,B177,$C$2:$C$199,C177,$A$2:$A$199,"&lt;&gt;"&amp;A177)&gt;0,"YES","")</f>
        <v/>
      </c>
    </row>
    <row r="178">
      <c r="A178" s="10" t="inlineStr">
        <is>
          <t>ChatGPT</t>
        </is>
      </c>
      <c r="B178" s="10" t="inlineStr">
        <is>
          <t>San Diego</t>
        </is>
      </c>
      <c r="C178" s="10" t="inlineStr">
        <is>
          <t>Landscaping</t>
        </is>
      </c>
      <c r="D178" s="10" t="n">
        <v>4</v>
      </c>
      <c r="E178" s="10" t="inlineStr">
        <is>
          <t>Nearman Landscaping</t>
        </is>
      </c>
      <c r="F178" s="11" t="n">
        <v>5</v>
      </c>
      <c r="G178" s="12" t="n">
        <v>66</v>
      </c>
      <c r="H178" s="10" t="inlineStr">
        <is>
          <t>Local data</t>
        </is>
      </c>
      <c r="I178" s="10">
        <f>IF(COUNTIFS($E$2:$E$199,E178,$B$2:$B$199,B178,$C$2:$C$199,C178,$A$2:$A$199,"&lt;&gt;"&amp;A178)&gt;0,"YES","")</f>
        <v/>
      </c>
    </row>
    <row r="179">
      <c r="A179" s="10" t="inlineStr">
        <is>
          <t>ChatGPT</t>
        </is>
      </c>
      <c r="B179" s="10" t="inlineStr">
        <is>
          <t>San Diego</t>
        </is>
      </c>
      <c r="C179" s="10" t="inlineStr">
        <is>
          <t>Landscaping</t>
        </is>
      </c>
      <c r="D179" s="10" t="n">
        <v>5</v>
      </c>
      <c r="E179" s="10" t="inlineStr">
        <is>
          <t>Green Dreams Landscape Design + Build</t>
        </is>
      </c>
      <c r="F179" s="11" t="n">
        <v>5</v>
      </c>
      <c r="G179" s="12" t="n">
        <v>36</v>
      </c>
      <c r="H179" s="10" t="inlineStr">
        <is>
          <t>Local data</t>
        </is>
      </c>
      <c r="I179" s="10">
        <f>IF(COUNTIFS($E$2:$E$199,E179,$B$2:$B$199,B179,$C$2:$C$199,C179,$A$2:$A$199,"&lt;&gt;"&amp;A179)&gt;0,"YES","")</f>
        <v/>
      </c>
    </row>
    <row r="180">
      <c r="A180" s="10" t="inlineStr">
        <is>
          <t>ChatGPT</t>
        </is>
      </c>
      <c r="B180" s="10" t="inlineStr">
        <is>
          <t>Sacramento</t>
        </is>
      </c>
      <c r="C180" s="10" t="inlineStr">
        <is>
          <t>Dentist</t>
        </is>
      </c>
      <c r="D180" s="10" t="n">
        <v>1</v>
      </c>
      <c r="E180" s="10" t="inlineStr">
        <is>
          <t>Artisan Dentistry</t>
        </is>
      </c>
      <c r="F180" s="11" t="n">
        <v>4.8</v>
      </c>
      <c r="G180" s="12" t="n">
        <v>59</v>
      </c>
      <c r="H180" s="10" t="inlineStr">
        <is>
          <t>Local data</t>
        </is>
      </c>
      <c r="I180" s="10">
        <f>IF(COUNTIFS($E$2:$E$199,E180,$B$2:$B$199,B180,$C$2:$C$199,C180,$A$2:$A$199,"&lt;&gt;"&amp;A180)&gt;0,"YES","")</f>
        <v/>
      </c>
    </row>
    <row r="181">
      <c r="A181" s="10" t="inlineStr">
        <is>
          <t>ChatGPT</t>
        </is>
      </c>
      <c r="B181" s="10" t="inlineStr">
        <is>
          <t>Sacramento</t>
        </is>
      </c>
      <c r="C181" s="10" t="inlineStr">
        <is>
          <t>Dentist</t>
        </is>
      </c>
      <c r="D181" s="10" t="n">
        <v>2</v>
      </c>
      <c r="E181" s="10" t="inlineStr">
        <is>
          <t>Miyasaki Dental</t>
        </is>
      </c>
      <c r="F181" s="11" t="n">
        <v>4.7</v>
      </c>
      <c r="G181" s="12" t="n">
        <v>57</v>
      </c>
      <c r="H181" s="10" t="inlineStr">
        <is>
          <t>Local data</t>
        </is>
      </c>
      <c r="I181" s="10">
        <f>IF(COUNTIFS($E$2:$E$199,E181,$B$2:$B$199,B181,$C$2:$C$199,C181,$A$2:$A$199,"&lt;&gt;"&amp;A181)&gt;0,"YES","")</f>
        <v/>
      </c>
    </row>
    <row r="182">
      <c r="A182" s="10" t="inlineStr">
        <is>
          <t>ChatGPT</t>
        </is>
      </c>
      <c r="B182" s="10" t="inlineStr">
        <is>
          <t>Sacramento</t>
        </is>
      </c>
      <c r="C182" s="10" t="inlineStr">
        <is>
          <t>Dentist</t>
        </is>
      </c>
      <c r="D182" s="10" t="n">
        <v>3</v>
      </c>
      <c r="E182" s="10" t="inlineStr">
        <is>
          <t>Dentistry of East Sacramento</t>
        </is>
      </c>
      <c r="F182" s="11" t="n">
        <v>4.6</v>
      </c>
      <c r="G182" s="12" t="n">
        <v>41</v>
      </c>
      <c r="H182" s="10" t="inlineStr">
        <is>
          <t>Local data</t>
        </is>
      </c>
      <c r="I182" s="10">
        <f>IF(COUNTIFS($E$2:$E$199,E182,$B$2:$B$199,B182,$C$2:$C$199,C182,$A$2:$A$199,"&lt;&gt;"&amp;A182)&gt;0,"YES","")</f>
        <v/>
      </c>
    </row>
    <row r="183">
      <c r="A183" s="10" t="inlineStr">
        <is>
          <t>ChatGPT</t>
        </is>
      </c>
      <c r="B183" s="10" t="inlineStr">
        <is>
          <t>Sacramento</t>
        </is>
      </c>
      <c r="C183" s="10" t="inlineStr">
        <is>
          <t>Dentist</t>
        </is>
      </c>
      <c r="D183" s="10" t="n">
        <v>4</v>
      </c>
      <c r="E183" s="10" t="inlineStr">
        <is>
          <t>Stonebrook Dental</t>
        </is>
      </c>
      <c r="F183" s="11" t="n">
        <v>4.7</v>
      </c>
      <c r="G183" s="12" t="n">
        <v>293</v>
      </c>
      <c r="H183" s="10" t="inlineStr">
        <is>
          <t>Local data</t>
        </is>
      </c>
      <c r="I183" s="10">
        <f>IF(COUNTIFS($E$2:$E$199,E183,$B$2:$B$199,B183,$C$2:$C$199,C183,$A$2:$A$199,"&lt;&gt;"&amp;A183)&gt;0,"YES","")</f>
        <v/>
      </c>
    </row>
    <row r="184">
      <c r="A184" s="10" t="inlineStr">
        <is>
          <t>ChatGPT</t>
        </is>
      </c>
      <c r="B184" s="10" t="inlineStr">
        <is>
          <t>Sacramento</t>
        </is>
      </c>
      <c r="C184" s="10" t="inlineStr">
        <is>
          <t>Dentist</t>
        </is>
      </c>
      <c r="D184" s="10" t="n">
        <v>5</v>
      </c>
      <c r="E184" s="10" t="inlineStr">
        <is>
          <t>Lush Dental Studio</t>
        </is>
      </c>
      <c r="F184" s="11" t="n">
        <v>4.7</v>
      </c>
      <c r="G184" s="12" t="n">
        <v>96</v>
      </c>
      <c r="H184" s="10" t="inlineStr">
        <is>
          <t>Local data</t>
        </is>
      </c>
      <c r="I184" s="10">
        <f>IF(COUNTIFS($E$2:$E$199,E184,$B$2:$B$199,B184,$C$2:$C$199,C184,$A$2:$A$199,"&lt;&gt;"&amp;A184)&gt;0,"YES","")</f>
        <v/>
      </c>
    </row>
    <row r="185">
      <c r="A185" s="10" t="inlineStr">
        <is>
          <t>ChatGPT</t>
        </is>
      </c>
      <c r="B185" s="10" t="inlineStr">
        <is>
          <t>Sacramento</t>
        </is>
      </c>
      <c r="C185" s="10" t="inlineStr">
        <is>
          <t>Personal Injury Lawyer</t>
        </is>
      </c>
      <c r="D185" s="10" t="n">
        <v>1</v>
      </c>
      <c r="E185" s="10" t="inlineStr">
        <is>
          <t>Demas Law Group</t>
        </is>
      </c>
      <c r="F185" s="11" t="n">
        <v>4.8</v>
      </c>
      <c r="G185" s="12" t="n">
        <v>152</v>
      </c>
      <c r="H185" s="10" t="inlineStr">
        <is>
          <t>Justia</t>
        </is>
      </c>
      <c r="I185" s="10">
        <f>IF(COUNTIFS($E$2:$E$199,E185,$B$2:$B$199,B185,$C$2:$C$199,C185,$A$2:$A$199,"&lt;&gt;"&amp;A185)&gt;0,"YES","")</f>
        <v/>
      </c>
    </row>
    <row r="186">
      <c r="A186" s="10" t="inlineStr">
        <is>
          <t>ChatGPT</t>
        </is>
      </c>
      <c r="B186" s="10" t="inlineStr">
        <is>
          <t>Sacramento</t>
        </is>
      </c>
      <c r="C186" s="10" t="inlineStr">
        <is>
          <t>Personal Injury Lawyer</t>
        </is>
      </c>
      <c r="D186" s="10" t="n">
        <v>2</v>
      </c>
      <c r="E186" s="10" t="inlineStr">
        <is>
          <t>Eason &amp; Tambornini</t>
        </is>
      </c>
      <c r="F186" s="11" t="n">
        <v>4.8</v>
      </c>
      <c r="G186" s="12" t="n">
        <v>162</v>
      </c>
      <c r="H186" s="10" t="inlineStr">
        <is>
          <t>Expertise</t>
        </is>
      </c>
      <c r="I186" s="10">
        <f>IF(COUNTIFS($E$2:$E$199,E186,$B$2:$B$199,B186,$C$2:$C$199,C186,$A$2:$A$199,"&lt;&gt;"&amp;A186)&gt;0,"YES","")</f>
        <v/>
      </c>
    </row>
    <row r="187">
      <c r="A187" s="10" t="inlineStr">
        <is>
          <t>ChatGPT</t>
        </is>
      </c>
      <c r="B187" s="10" t="inlineStr">
        <is>
          <t>Sacramento</t>
        </is>
      </c>
      <c r="C187" s="10" t="inlineStr">
        <is>
          <t>Personal Injury Lawyer</t>
        </is>
      </c>
      <c r="D187" s="10" t="n">
        <v>3</v>
      </c>
      <c r="E187" s="10" t="inlineStr">
        <is>
          <t>Dreyer Babich Buccola Wood Campora</t>
        </is>
      </c>
      <c r="F187" s="11" t="n">
        <v>4.8</v>
      </c>
      <c r="G187" s="12" t="n">
        <v>89</v>
      </c>
      <c r="H187" s="10" t="inlineStr">
        <is>
          <t>Local data</t>
        </is>
      </c>
      <c r="I187" s="10">
        <f>IF(COUNTIFS($E$2:$E$199,E187,$B$2:$B$199,B187,$C$2:$C$199,C187,$A$2:$A$199,"&lt;&gt;"&amp;A187)&gt;0,"YES","")</f>
        <v/>
      </c>
    </row>
    <row r="188">
      <c r="A188" s="10" t="inlineStr">
        <is>
          <t>ChatGPT</t>
        </is>
      </c>
      <c r="B188" s="10" t="inlineStr">
        <is>
          <t>Sacramento</t>
        </is>
      </c>
      <c r="C188" s="10" t="inlineStr">
        <is>
          <t>Personal Injury Lawyer</t>
        </is>
      </c>
      <c r="D188" s="10" t="n">
        <v>4</v>
      </c>
      <c r="E188" s="10" t="inlineStr">
        <is>
          <t>AutoAccident.com</t>
        </is>
      </c>
      <c r="F188" s="11" t="n">
        <v>4.7</v>
      </c>
      <c r="G188" s="12" t="n">
        <v>48</v>
      </c>
      <c r="H188" s="10" t="inlineStr">
        <is>
          <t>Local data</t>
        </is>
      </c>
      <c r="I188" s="10">
        <f>IF(COUNTIFS($E$2:$E$199,E188,$B$2:$B$199,B188,$C$2:$C$199,C188,$A$2:$A$199,"&lt;&gt;"&amp;A188)&gt;0,"YES","")</f>
        <v/>
      </c>
    </row>
    <row r="189">
      <c r="A189" s="10" t="inlineStr">
        <is>
          <t>ChatGPT</t>
        </is>
      </c>
      <c r="B189" s="10" t="inlineStr">
        <is>
          <t>Sacramento</t>
        </is>
      </c>
      <c r="C189" s="10" t="inlineStr">
        <is>
          <t>Personal Injury Lawyer</t>
        </is>
      </c>
      <c r="D189" s="10" t="n">
        <v>5</v>
      </c>
      <c r="E189" s="10" t="inlineStr">
        <is>
          <t>Law Office of Ryan K. Sawyer</t>
        </is>
      </c>
      <c r="F189" s="11" t="n">
        <v>5</v>
      </c>
      <c r="G189" s="12" t="n">
        <v>30</v>
      </c>
      <c r="H189" s="10" t="inlineStr">
        <is>
          <t>Local data</t>
        </is>
      </c>
      <c r="I189" s="10">
        <f>IF(COUNTIFS($E$2:$E$199,E189,$B$2:$B$199,B189,$C$2:$C$199,C189,$A$2:$A$199,"&lt;&gt;"&amp;A189)&gt;0,"YES","")</f>
        <v/>
      </c>
    </row>
    <row r="190">
      <c r="A190" s="10" t="inlineStr">
        <is>
          <t>ChatGPT</t>
        </is>
      </c>
      <c r="B190" s="10" t="inlineStr">
        <is>
          <t>Sacramento</t>
        </is>
      </c>
      <c r="C190" s="10" t="inlineStr">
        <is>
          <t>Plumber</t>
        </is>
      </c>
      <c r="D190" s="10" t="n">
        <v>1</v>
      </c>
      <c r="E190" s="10" t="inlineStr">
        <is>
          <t>5 Star Plumbing</t>
        </is>
      </c>
      <c r="F190" s="11" t="n">
        <v>4.9</v>
      </c>
      <c r="G190" s="12" t="n"/>
      <c r="H190" s="10" t="inlineStr">
        <is>
          <t>Local data</t>
        </is>
      </c>
      <c r="I190" s="10">
        <f>IF(COUNTIFS($E$2:$E$199,E190,$B$2:$B$199,B190,$C$2:$C$199,C190,$A$2:$A$199,"&lt;&gt;"&amp;A190)&gt;0,"YES","")</f>
        <v/>
      </c>
    </row>
    <row r="191">
      <c r="A191" s="10" t="inlineStr">
        <is>
          <t>ChatGPT</t>
        </is>
      </c>
      <c r="B191" s="10" t="inlineStr">
        <is>
          <t>Sacramento</t>
        </is>
      </c>
      <c r="C191" s="10" t="inlineStr">
        <is>
          <t>Plumber</t>
        </is>
      </c>
      <c r="D191" s="10" t="n">
        <v>2</v>
      </c>
      <c r="E191" s="10" t="inlineStr">
        <is>
          <t>First Call Plumbing and Sewer Service</t>
        </is>
      </c>
      <c r="F191" s="11" t="n"/>
      <c r="G191" s="12" t="n"/>
      <c r="H191" s="10" t="inlineStr"/>
      <c r="I191" s="10">
        <f>IF(COUNTIFS($E$2:$E$199,E191,$B$2:$B$199,B191,$C$2:$C$199,C191,$A$2:$A$199,"&lt;&gt;"&amp;A191)&gt;0,"YES","")</f>
        <v/>
      </c>
    </row>
    <row r="192">
      <c r="A192" s="10" t="inlineStr">
        <is>
          <t>ChatGPT</t>
        </is>
      </c>
      <c r="B192" s="10" t="inlineStr">
        <is>
          <t>Sacramento</t>
        </is>
      </c>
      <c r="C192" s="10" t="inlineStr">
        <is>
          <t>Plumber</t>
        </is>
      </c>
      <c r="D192" s="10" t="n">
        <v>3</v>
      </c>
      <c r="E192" s="10" t="inlineStr">
        <is>
          <t>Sewer &amp; Drain Champion</t>
        </is>
      </c>
      <c r="F192" s="11" t="n"/>
      <c r="G192" s="12" t="n"/>
      <c r="H192" s="10" t="inlineStr"/>
      <c r="I192" s="10">
        <f>IF(COUNTIFS($E$2:$E$199,E192,$B$2:$B$199,B192,$C$2:$C$199,C192,$A$2:$A$199,"&lt;&gt;"&amp;A192)&gt;0,"YES","")</f>
        <v/>
      </c>
    </row>
    <row r="193">
      <c r="A193" s="10" t="inlineStr">
        <is>
          <t>ChatGPT</t>
        </is>
      </c>
      <c r="B193" s="10" t="inlineStr">
        <is>
          <t>Sacramento</t>
        </is>
      </c>
      <c r="C193" s="10" t="inlineStr">
        <is>
          <t>Plumber</t>
        </is>
      </c>
      <c r="D193" s="10" t="n">
        <v>4</v>
      </c>
      <c r="E193" s="10" t="inlineStr">
        <is>
          <t>Top Rank Plumbing</t>
        </is>
      </c>
      <c r="F193" s="11" t="n"/>
      <c r="G193" s="12" t="n"/>
      <c r="H193" s="10" t="inlineStr"/>
      <c r="I193" s="10">
        <f>IF(COUNTIFS($E$2:$E$199,E193,$B$2:$B$199,B193,$C$2:$C$199,C193,$A$2:$A$199,"&lt;&gt;"&amp;A193)&gt;0,"YES","")</f>
        <v/>
      </c>
    </row>
    <row r="194">
      <c r="A194" s="10" t="inlineStr">
        <is>
          <t>ChatGPT</t>
        </is>
      </c>
      <c r="B194" s="10" t="inlineStr">
        <is>
          <t>Sacramento</t>
        </is>
      </c>
      <c r="C194" s="10" t="inlineStr">
        <is>
          <t>Plumber</t>
        </is>
      </c>
      <c r="D194" s="10" t="n">
        <v>5</v>
      </c>
      <c r="E194" s="10" t="inlineStr">
        <is>
          <t>The Trenchless Co.</t>
        </is>
      </c>
      <c r="F194" s="11" t="n"/>
      <c r="G194" s="12" t="n"/>
      <c r="H194" s="10" t="inlineStr">
        <is>
          <t>Expertise</t>
        </is>
      </c>
      <c r="I194" s="10">
        <f>IF(COUNTIFS($E$2:$E$199,E194,$B$2:$B$199,B194,$C$2:$C$199,C194,$A$2:$A$199,"&lt;&gt;"&amp;A194)&gt;0,"YES","")</f>
        <v/>
      </c>
    </row>
    <row r="195">
      <c r="A195" s="10" t="inlineStr">
        <is>
          <t>ChatGPT</t>
        </is>
      </c>
      <c r="B195" s="10" t="inlineStr">
        <is>
          <t>Sacramento</t>
        </is>
      </c>
      <c r="C195" s="10" t="inlineStr">
        <is>
          <t>Landscaping</t>
        </is>
      </c>
      <c r="D195" s="10" t="n">
        <v>1</v>
      </c>
      <c r="E195" s="10" t="inlineStr">
        <is>
          <t>Living Elements Landscape</t>
        </is>
      </c>
      <c r="F195" s="11" t="n"/>
      <c r="G195" s="12" t="n"/>
      <c r="H195" s="10" t="inlineStr">
        <is>
          <t>HomeAdvisor</t>
        </is>
      </c>
      <c r="I195" s="10">
        <f>IF(COUNTIFS($E$2:$E$199,E195,$B$2:$B$199,B195,$C$2:$C$199,C195,$A$2:$A$199,"&lt;&gt;"&amp;A195)&gt;0,"YES","")</f>
        <v/>
      </c>
    </row>
    <row r="196">
      <c r="A196" s="10" t="inlineStr">
        <is>
          <t>ChatGPT</t>
        </is>
      </c>
      <c r="B196" s="10" t="inlineStr">
        <is>
          <t>Sacramento</t>
        </is>
      </c>
      <c r="C196" s="10" t="inlineStr">
        <is>
          <t>Landscaping</t>
        </is>
      </c>
      <c r="D196" s="10" t="n">
        <v>2</v>
      </c>
      <c r="E196" s="10" t="inlineStr">
        <is>
          <t>Caligreen Landscaping</t>
        </is>
      </c>
      <c r="F196" s="11" t="n"/>
      <c r="G196" s="12" t="n"/>
      <c r="H196" s="10" t="inlineStr"/>
      <c r="I196" s="10">
        <f>IF(COUNTIFS($E$2:$E$199,E196,$B$2:$B$199,B196,$C$2:$C$199,C196,$A$2:$A$199,"&lt;&gt;"&amp;A196)&gt;0,"YES","")</f>
        <v/>
      </c>
    </row>
    <row r="197">
      <c r="A197" s="10" t="inlineStr">
        <is>
          <t>ChatGPT</t>
        </is>
      </c>
      <c r="B197" s="10" t="inlineStr">
        <is>
          <t>Sacramento</t>
        </is>
      </c>
      <c r="C197" s="10" t="inlineStr">
        <is>
          <t>Landscaping</t>
        </is>
      </c>
      <c r="D197" s="10" t="n">
        <v>3</v>
      </c>
      <c r="E197" s="10" t="inlineStr">
        <is>
          <t>Advanced Pavers &amp; Landscape</t>
        </is>
      </c>
      <c r="F197" s="11" t="n"/>
      <c r="G197" s="12" t="n"/>
      <c r="H197" s="10" t="inlineStr"/>
      <c r="I197" s="10">
        <f>IF(COUNTIFS($E$2:$E$199,E197,$B$2:$B$199,B197,$C$2:$C$199,C197,$A$2:$A$199,"&lt;&gt;"&amp;A197)&gt;0,"YES","")</f>
        <v/>
      </c>
    </row>
    <row r="198">
      <c r="A198" s="10" t="inlineStr">
        <is>
          <t>ChatGPT</t>
        </is>
      </c>
      <c r="B198" s="10" t="inlineStr">
        <is>
          <t>Sacramento</t>
        </is>
      </c>
      <c r="C198" s="10" t="inlineStr">
        <is>
          <t>Landscaping</t>
        </is>
      </c>
      <c r="D198" s="10" t="n">
        <v>4</v>
      </c>
      <c r="E198" s="10" t="inlineStr">
        <is>
          <t>Stuteville Landscaping</t>
        </is>
      </c>
      <c r="F198" s="11" t="n"/>
      <c r="G198" s="12" t="n"/>
      <c r="H198" s="10" t="inlineStr"/>
      <c r="I198" s="10">
        <f>IF(COUNTIFS($E$2:$E$199,E198,$B$2:$B$199,B198,$C$2:$C$199,C198,$A$2:$A$199,"&lt;&gt;"&amp;A198)&gt;0,"YES","")</f>
        <v/>
      </c>
    </row>
    <row r="199">
      <c r="A199" s="10" t="inlineStr">
        <is>
          <t>ChatGPT</t>
        </is>
      </c>
      <c r="B199" s="10" t="inlineStr">
        <is>
          <t>Sacramento</t>
        </is>
      </c>
      <c r="C199" s="10" t="inlineStr">
        <is>
          <t>Landscaping</t>
        </is>
      </c>
      <c r="D199" s="10" t="n">
        <v>5</v>
      </c>
      <c r="E199" s="10" t="inlineStr">
        <is>
          <t>Healthy Turf Landscape Management</t>
        </is>
      </c>
      <c r="F199" s="11" t="n"/>
      <c r="G199" s="12" t="n"/>
      <c r="H199" s="10" t="inlineStr">
        <is>
          <t>Expertise</t>
        </is>
      </c>
      <c r="I199" s="10">
        <f>IF(COUNTIFS($E$2:$E$199,E199,$B$2:$B$199,B199,$C$2:$C$199,C199,$A$2:$A$199,"&lt;&gt;"&amp;A199)&gt;0,"YES","")</f>
        <v/>
      </c>
    </row>
  </sheetData>
  <autoFilter ref="A1:I199"/>
  <conditionalFormatting sqref="A2:I199">
    <cfRule type="expression" priority="1" dxfId="0">
      <formula>$I2="YES"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13" t="inlineStr">
        <is>
          <t>Methodology</t>
        </is>
      </c>
      <c r="B1" t="inlineStr"/>
    </row>
    <row r="2">
      <c r="A2" s="14" t="inlineStr">
        <is>
          <t>Date collected</t>
        </is>
      </c>
      <c r="B2" s="8" t="inlineStr">
        <is>
          <t>September 26, 2026 (single session, ~2–3 AM PT)</t>
        </is>
      </c>
    </row>
    <row r="3">
      <c r="A3" s="14" t="inlineStr">
        <is>
          <t>Tools</t>
        </is>
      </c>
      <c r="B3" s="8" t="inlineStr">
        <is>
          <t>Perplexity (signed-in, default search; 'Pro' free preview was active) and ChatGPT (signed-in free account, web search triggered automatically)</t>
        </is>
      </c>
    </row>
    <row r="4">
      <c r="A4" s="14" t="inlineStr">
        <is>
          <t>Prompt</t>
        </is>
      </c>
      <c r="B4" s="8" t="inlineStr">
        <is>
          <t>best {industry} in {city}, CA — typed exactly, one new conversation per prompt</t>
        </is>
      </c>
    </row>
    <row r="5">
      <c r="A5" s="14" t="inlineStr">
        <is>
          <t>Industries</t>
        </is>
      </c>
      <c r="B5" s="8" t="inlineStr">
        <is>
          <t>dentist · personal injury lawyer · plumber · landscaping company</t>
        </is>
      </c>
    </row>
    <row r="6">
      <c r="A6" s="14" t="inlineStr">
        <is>
          <t>Cities</t>
        </is>
      </c>
      <c r="B6" s="8" t="inlineStr">
        <is>
          <t>Bakersfield · Fresno · Los Angeles · San Diego · Sacramento</t>
        </is>
      </c>
    </row>
    <row r="7">
      <c r="A7" s="14" t="inlineStr">
        <is>
          <t>Rank</t>
        </is>
      </c>
      <c r="B7" s="8" t="inlineStr">
        <is>
          <t>Order in which the AI named the business (first mentioned = 1). Top 5 recorded per answer.</t>
        </is>
      </c>
    </row>
    <row r="8">
      <c r="A8" s="14" t="inlineStr">
        <is>
          <t>Rating / Reviews</t>
        </is>
      </c>
      <c r="B8" s="8" t="inlineStr">
        <is>
          <t>As quoted in the AI answer; blank when the AI did not state it. Not independently verified.</t>
        </is>
      </c>
    </row>
    <row r="9">
      <c r="A9" s="14" t="inlineStr">
        <is>
          <t>Why 'personal injury lawyer'</t>
        </is>
      </c>
      <c r="B9" s="8" t="inlineStr">
        <is>
          <t>The generic prompt 'best lawyer in Bakersfield, CA' returned directories only, no firms.</t>
        </is>
      </c>
    </row>
    <row r="10">
      <c r="A10" s="14" t="inlineStr">
        <is>
          <t>Limitations</t>
        </is>
      </c>
      <c r="B10" s="8" t="inlineStr">
        <is>
          <t>One run per prompt; AI answers vary by account, location, mode and time. LA answers skewed to Downtown LA. San Diego (Perplexity) and LA (ChatGPT) lawyer answers named only 4 firms. Not an endorsement of any business.</t>
        </is>
      </c>
    </row>
    <row r="11">
      <c r="A11" s="14" t="inlineStr">
        <is>
          <t>Clicks Dynasty note</t>
        </is>
      </c>
      <c r="B11" s="8" t="inlineStr">
        <is>
          <t>Figures should be re-collected monthly and dated on the public page.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2026-09-26T09:41:51Z</dcterms:created>
  <dcterms:modified xmlns:dcterms="http://purl.org/dc/terms/" xmlns:xsi="http://www.w3.org/2001/XMLSchema-instance" xsi:type="dcterms:W3CDTF">2026-09-26T09:41:51Z</dcterms:modified>
</cp:coreProperties>
</file>